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308b3c03ffd7891e/Documentos/A GESTION 2024/LOTAIP 2023/MODELO DE LOTAIP 2024/05 MAYO/"/>
    </mc:Choice>
  </mc:AlternateContent>
  <xr:revisionPtr revIDLastSave="18" documentId="8_{DA6411ED-76D2-4B7F-921B-D1A2A927E7C7}" xr6:coauthVersionLast="47" xr6:coauthVersionMax="47" xr10:uidLastSave="{0B3D1F74-10BD-42CA-BF12-BB81DA0A343F}"/>
  <bookViews>
    <workbookView xWindow="-110" yWindow="-110" windowWidth="19420" windowHeight="10300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5" i="2" l="1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2" i="2"/>
  <c r="N3" i="2"/>
  <c r="N4" i="2"/>
</calcChain>
</file>

<file path=xl/sharedStrings.xml><?xml version="1.0" encoding="utf-8"?>
<sst xmlns="http://schemas.openxmlformats.org/spreadsheetml/2006/main" count="247" uniqueCount="182">
  <si>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</si>
  <si>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</si>
  <si>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</si>
  <si>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</si>
  <si>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</si>
  <si>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</si>
  <si>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</si>
  <si>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</si>
  <si>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</si>
  <si>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</si>
  <si>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</si>
  <si>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</si>
  <si>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</si>
  <si>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</si>
  <si>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</si>
  <si>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</si>
  <si>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</si>
  <si>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</si>
  <si>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</si>
  <si>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</si>
  <si>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</si>
  <si>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</si>
  <si>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</si>
  <si>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</si>
  <si>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</si>
  <si>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</si>
  <si>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</si>
  <si>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</si>
  <si>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</si>
  <si>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</si>
  <si>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</si>
  <si>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</si>
  <si>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</si>
  <si>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</si>
  <si>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</si>
  <si>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</si>
  <si>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</si>
  <si>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</si>
  <si>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</si>
  <si>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</si>
  <si>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</si>
  <si>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</si>
  <si>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51.01.05</t>
  </si>
  <si>
    <t>51.02.03</t>
  </si>
  <si>
    <t>51.02.04</t>
  </si>
  <si>
    <t>51.06.01</t>
  </si>
  <si>
    <t>51.06.02</t>
  </si>
  <si>
    <t>53.01.04</t>
  </si>
  <si>
    <t>53.01.05</t>
  </si>
  <si>
    <t>53.02.07</t>
  </si>
  <si>
    <t>53.07.01</t>
  </si>
  <si>
    <t>53.07.04</t>
  </si>
  <si>
    <t>53.08.04</t>
  </si>
  <si>
    <t>53.08.05</t>
  </si>
  <si>
    <t>56.02.01</t>
  </si>
  <si>
    <t>57.01.02</t>
  </si>
  <si>
    <t>57.02.01</t>
  </si>
  <si>
    <t>57.02.03</t>
  </si>
  <si>
    <t>58.01.01</t>
  </si>
  <si>
    <t>58.01.04</t>
  </si>
  <si>
    <t>71.01.05</t>
  </si>
  <si>
    <t>71.02.03</t>
  </si>
  <si>
    <t>71.02.04</t>
  </si>
  <si>
    <t>71.06.01</t>
  </si>
  <si>
    <t>71.06.02</t>
  </si>
  <si>
    <t>71.07.07</t>
  </si>
  <si>
    <t>73.01.04</t>
  </si>
  <si>
    <t>73.02.04</t>
  </si>
  <si>
    <t>73.02.05</t>
  </si>
  <si>
    <t>73.02.07</t>
  </si>
  <si>
    <t>73.04.02</t>
  </si>
  <si>
    <t>73.04.04</t>
  </si>
  <si>
    <t>73.04.05</t>
  </si>
  <si>
    <t>73.06.05</t>
  </si>
  <si>
    <t>73.06.06</t>
  </si>
  <si>
    <t>73.06.09</t>
  </si>
  <si>
    <t>73.06.12</t>
  </si>
  <si>
    <t>73.06.13</t>
  </si>
  <si>
    <t>73.08.01</t>
  </si>
  <si>
    <t>73.08.03</t>
  </si>
  <si>
    <t>73.08.05</t>
  </si>
  <si>
    <t>73.08.11</t>
  </si>
  <si>
    <t>73.08.14</t>
  </si>
  <si>
    <t>73.14.08</t>
  </si>
  <si>
    <t>73.15.12</t>
  </si>
  <si>
    <t>75.01.04</t>
  </si>
  <si>
    <t>77.02.01</t>
  </si>
  <si>
    <t>78.01.03</t>
  </si>
  <si>
    <t>78.01.04</t>
  </si>
  <si>
    <t>96.02.01</t>
  </si>
  <si>
    <t>97.01.01</t>
  </si>
  <si>
    <t>02.01.001.005 - 000 - 99.99.99.99 - [ 73.02.07 ] - 000.001  DIFUSION INFORMACION Y PUBLICIDAD [ POLITICO INSTITUCIONAL ]</t>
  </si>
  <si>
    <t>02.01.001.001 - 000 - 99.99.99.99 - [ 73.08.03 ] - 000.001  COMBUSTIBLES Y LUBRICANTES [ ASENTAMIENTOS HUMANOS, MOVILIDAD, ENERGIA Y TELECOMUNICACIÓN ]</t>
  </si>
  <si>
    <t>EGRESOS EN PERSONAL CORRIENTE</t>
  </si>
  <si>
    <t>EGRESO CORRIENTE</t>
  </si>
  <si>
    <t xml:space="preserve">GASTOS PEROSNAL DE INVERSION </t>
  </si>
  <si>
    <t xml:space="preserve">PROGRAMAS Y PROYECTOS DE INVERSION </t>
  </si>
  <si>
    <t xml:space="preserve">PAGO DE CAPITAL </t>
  </si>
  <si>
    <t xml:space="preserve">CUENTAS POR PAGAR </t>
  </si>
  <si>
    <t>REMUNERACIONES UNFICADAS [ ACTIVIDADES ADMINISTRATIVAS ]</t>
  </si>
  <si>
    <t>DECIMO TERCER SUELDO [ ACTIVIDADES ADMINISTRATIVAS ]</t>
  </si>
  <si>
    <t>DECIMO CUATO SUELDO [ ACTIVIDADES ADMINISTRATIVAS ]</t>
  </si>
  <si>
    <t xml:space="preserve"> APORTES PATRONALES [ ACTIVIDADES ADMINISTRATIVAS ]</t>
  </si>
  <si>
    <t xml:space="preserve"> FONDOS DE RESERVA [ ACTIVIDADES ADMINISTRATIVAS ]</t>
  </si>
  <si>
    <t>ENERGIA ELECTRICA [ ACTIVIDADES ADMINISTRATIVAS ]</t>
  </si>
  <si>
    <t>TELECOMUNICACIONES [ ACTIVIDADES ADMINISTRATIVAS ]</t>
  </si>
  <si>
    <t>SERVICIOS DE DIFUSIÓN E INFORMACIÓN [ ACTIVIDADES ADMINISTRATIVAS ]</t>
  </si>
  <si>
    <t>DESARROLLO Y ACTUALIZCION ASISTENCIA TECNICA Y SOPORTE DE SISTEMAS INFORMÁTICOS [ ACTIVIDADES ADMINISTRATIVAS ]</t>
  </si>
  <si>
    <t>MANTENIMIENTO Y REPARACIÓN DE EQUIPOS DE SISTEMAS INFORMÁTICOS [ ACTIVIDADES ADMINISTRATIVAS ]</t>
  </si>
  <si>
    <t>MATERIALES DE OFICINA [ ACTIVIDADES ADMINISTRATIVAS ]</t>
  </si>
  <si>
    <t xml:space="preserve"> MATERIALES DE ASEO [ ACTIVIDADES ADMINISTRATIVAS ]</t>
  </si>
  <si>
    <t>SECTOR PUBLICO FINANCIERO INTERES [ ACTIVIDADES ADMINISTRATIVAS ]</t>
  </si>
  <si>
    <t>TASA GENERALES, IMPUESTOS, CONTRIBUCIONES, PERMISOS, LICENCIAS Y PATENTES. [ ACTIVIDADES ADMINISTRATIVAS ]</t>
  </si>
  <si>
    <t xml:space="preserve"> SEGUROS [ ACTIVIDADES ADMINISTRATIVAS ]</t>
  </si>
  <si>
    <t>COMISIONES BANCARIAS [ ACTIVIDADES ADMINISTRATIVAS ]</t>
  </si>
  <si>
    <t>A ENTIDADES DEL PRESUPEUSTO GENERAL DE ESTADO [ ACTIVIDADES ADMINISTRATIVAS ]</t>
  </si>
  <si>
    <t>A GOBIERNOS AUTONOMOS DESCENTRALIZADO [ ACTIVIDADES ADMINISTRATIVAS ]</t>
  </si>
  <si>
    <t>REMUNERACIONES UNIFICADAS [ PROYECTOS DE DESARROLLO COMUNITARIO ]</t>
  </si>
  <si>
    <t>DECIMO TERCER SUELDO [ PROYECTOS DE DESARROLLO COMUNITARIO ]</t>
  </si>
  <si>
    <t>DECIMO CUARTO SUELDO [ PROYECTOS DE DESARROLLO COMUNITARIO ]</t>
  </si>
  <si>
    <t xml:space="preserve"> APORTES PATRONALES [ PROYECTOS DE DESARROLLO COMUNITARIO ]</t>
  </si>
  <si>
    <t>FONDOS DE RESERVA [ PROYECTOS DE DESARROLLO COMUNITARIO ]</t>
  </si>
  <si>
    <t>VACACIONES NO GOZADAS POR CESACION DE FUNCIONES [ PROYECTOS DE DESARROLLO COMUNITARIO ]</t>
  </si>
  <si>
    <t>ENERGIA ELECTRICA [ PROYECTOS DE DESARROLLO COMUNITARIO ]</t>
  </si>
  <si>
    <t>MPRESIÓN, REPRODUCCIÓN, PUBLICACIONES, SUSCRIPCIONES, FOTOCOPIADO, TRADUCCIÓN, EMPASTADO, ENMARCACI [ PROYECTOS DE DESARROLLO COMUNITARIO ]</t>
  </si>
  <si>
    <t>ESPECTACULOS CULTURALES Y SOCIALES [ SOCIO CULTURAL ]</t>
  </si>
  <si>
    <t xml:space="preserve"> EDIFICIOS LOCALES, RESIDENCIAS, Y CABLEADO ESTRUCTURADO MANTENIMIENTO Y REPARACIÓN Y MANTENIMIENTO [ POLITICO INSTITUCIONAL ]</t>
  </si>
  <si>
    <t>MAQUINARIA Y EQUIPOS (INSTALACIÓN. MANTENIMIENTO Y REPARACIÓN) ADOQUINADORA Y FABRICA DE ADOQUINES [ ASENTAMIENTOS HUMANOS, MOVILIDAD, ENERGIA Y TELECOMUNICACIÓN ]</t>
  </si>
  <si>
    <t>VEHÍCULOS  (SERVICIO PARA MANTENIMIENTO Y REPARACIÓN) VEHICULO   Y VOLQUETA [ ASENTAMIENTOS HUMANOS, MOVILIDAD, ENERGIA Y TELECOMUNICACIÓN ]</t>
  </si>
  <si>
    <t>ESTUDIO Y DISEÑO DE PROYECTOS [ POLITICO INSTITUCIONAL ]</t>
  </si>
  <si>
    <t>HONORARIOS POR CONTRATOS CIVILES DE SERVICIO [ PROYECTOS DE DESARROLLO COMUNITARIO ]</t>
  </si>
  <si>
    <t>INVESTIGACIÓN PROFESIONAL Y ANÁLISIS DE LABORATORIO [ ASENTAMIENTOS HUMANOS, MOVILIDAD, ENERGIA Y TELECOMUNICACIÓN ]</t>
  </si>
  <si>
    <t>CAPACITACION A SERVIDORES PUBLICOS [ POLITICO INSTITUCIONAL ]</t>
  </si>
  <si>
    <t>CAPACITACION PARA LA CIUDADANIA EN GENERAL. [ POLITICO INSTITUCIONAL ]</t>
  </si>
  <si>
    <t>ALIMENTOS Y BEBIDAS [ PROYECTOS DE DESARROLLO COMUNITARIO ]</t>
  </si>
  <si>
    <t xml:space="preserve"> MATERIALES DE ASEO [ BIOFISICO AMBIENTAL ]</t>
  </si>
  <si>
    <t>INSUMOS, MATERIALES Y SUMINISTROS PARA CONSTRUCCIÓN, ELECTRICIDAD, PLOMERÍA, CARPINTERÍA, SEÑALIZACI [ ASENTAMIENTOS HUMANOS, MOVILIDAD, ENERGIA Y TELECOMUNICACIÓN ]</t>
  </si>
  <si>
    <t>SUMINISTROS PARA ACTIVIDADES AGROPECUARIAS. PESCA Y CAZA [ PROYECTOS DE DESARROLLO COMUNITARIO ]</t>
  </si>
  <si>
    <t>BIENES ARTÍSTICOS, CULTURALES, BIENES DEPORTIVOS Y SÍMBOLOS PATRIOS [ SOCIO CULTURAL ]</t>
  </si>
  <si>
    <t>SEMOVIENTES [ PROYECTOS DE DESARROLLO COMUNITARIO ]</t>
  </si>
  <si>
    <t xml:space="preserve"> URBANIZACIÓN Y EMBELLECIMIENTO [ ASENTAMIENTOS HUMANOS, MOVILIDAD, ENERGIA Y TELECOMUNICACIÓN ]</t>
  </si>
  <si>
    <t>SEGUROS [ POLITICO INSTITUCIONAL ]</t>
  </si>
  <si>
    <t>EMPRESA PUBLICA [ ASENTAMIENTOS HUMANOS, MOVILIDAD, ENERGIA Y TELECOMUNICACIÓN ]</t>
  </si>
  <si>
    <t>A GOBIERNO AUTONOMOS DESCENTRALIZADOS [ BIOFISICO AMBIENTAL ]</t>
  </si>
  <si>
    <t xml:space="preserve"> AL SECTOR PÚBLICO FINANCIERO (CAPITAL PRÉSTAMO BDE) [ ASENTAMIENTOS HUMANOS, MOVILIDAD, ENERGIA Y TELECOMUNICACIÓN ]</t>
  </si>
  <si>
    <t>DE CUENTAS POR PAGAR [ PROYECTOS DE DESARROLLO COMUNITARIO ]</t>
  </si>
  <si>
    <t xml:space="preserve">FINANCIERA </t>
  </si>
  <si>
    <t xml:space="preserve">WILFRIDO PARCO CHICAIZA </t>
  </si>
  <si>
    <t>tesoreria@columbe-gob.ec</t>
  </si>
  <si>
    <t>032320103/0967808823</t>
  </si>
  <si>
    <t>17.02.04</t>
  </si>
  <si>
    <t>17.02.05</t>
  </si>
  <si>
    <t>18.06.08</t>
  </si>
  <si>
    <t>28.06.08</t>
  </si>
  <si>
    <t>37.01.01</t>
  </si>
  <si>
    <t>38.01.07</t>
  </si>
  <si>
    <t>INGRESOS PROPIOS</t>
  </si>
  <si>
    <t xml:space="preserve">INGRESOS DE INVERSION </t>
  </si>
  <si>
    <t>INGRESOS CORRIENTES</t>
  </si>
  <si>
    <t xml:space="preserve">FONDOS DEL ESTADO </t>
  </si>
  <si>
    <t>ANTICIPOS POR DEVENGAR</t>
  </si>
  <si>
    <t>RENTA DE MAQUINARIA -RETROEXCAVADORA [ ASENTAMIENTOS HUMANOS, MOVILIDAD, ENERGIA Y TELECOMUNICACIÓN ]</t>
  </si>
  <si>
    <t>VENTA DE VEHICULO-VOLQUETA [ ASENTAMIENTOS HUMANOS, MOVILIDAD, ENERGIA Y TELECOMUNICACIÓN ]</t>
  </si>
  <si>
    <t>APORTES A JUNTAS PARROQUIALES RURALES [ ACTIVIDADES ADMINISTRATIVAS ]</t>
  </si>
  <si>
    <t>APORTES A JUNTAS PARROQUIALES [ ASENTAMIENTOS HUMANOS, MOVILIDAD, ENERGIA Y TELECOMUNICACIÓN ]</t>
  </si>
  <si>
    <t>DE FONDOS DEL GOBIERNO CENTRAL [ PROYECTOS DE DESARROLLO COMUNITARIO ]</t>
  </si>
  <si>
    <t>ANTICIPOS POR DEVENGAR DE EJERCICIOS ANTERIORES DEL GADS Y EMPRESAS [ POLITICO INSTITUCIONAL ]</t>
  </si>
  <si>
    <t>73.08.13</t>
  </si>
  <si>
    <t>INVENTARIO DE REPUESTOS Y ACCESORIOS [ ASENTAMIENTOS HUMANOS, MOVILIDAD, ENERGIA Y</t>
  </si>
  <si>
    <t>51.07.07</t>
  </si>
  <si>
    <t>73.08.20</t>
  </si>
  <si>
    <t>84.01.04</t>
  </si>
  <si>
    <t>84.01.06</t>
  </si>
  <si>
    <t>84.01.07</t>
  </si>
  <si>
    <t xml:space="preserve">ADQUISICON DE BIENES </t>
  </si>
  <si>
    <t>COMPENSACION POR VACACIONES NO GOZADAS [ ACTIVIDADES ADMINISTRATIVAS ]</t>
  </si>
  <si>
    <t xml:space="preserve"> Menaje de Cocina, de Hogar, Accesorios Descartables y Accesorios de Oficina [ SOCIO CULTURAL ]</t>
  </si>
  <si>
    <t>Maquinarias y Equipos [ SOCIO CULTURAL ]</t>
  </si>
  <si>
    <t xml:space="preserve"> Equipos, Sistemas y Paquetes Informáticos [ SOCIO CULTURAL ]</t>
  </si>
  <si>
    <t>Herramientas [ SOCIO CULTURAL ]</t>
  </si>
  <si>
    <t>51.05.12</t>
  </si>
  <si>
    <t>SUBRROGACIONES DE FUNCIONES [ ACTIVIDADES ADMINISTRATIVAS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</si>
</sst>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theme="1"/>
      <name val="Calibri"/>
      <scheme val="minor"/>
    </font>
    <font>
      <sz val="12"/>
      <color theme="1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/>
    <xf numFmtId="4" fontId="7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/>
    <xf numFmtId="43" fontId="7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43" fontId="0" fillId="0" borderId="2" xfId="1" applyFont="1" applyBorder="1"/>
    <xf numFmtId="0" fontId="9" fillId="0" borderId="2" xfId="0" applyFont="1" applyBorder="1" applyAlignment="1">
      <alignment vertical="top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2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esoreria@columbe-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3"/>
  <sheetViews>
    <sheetView topLeftCell="A16" zoomScale="70" zoomScaleNormal="70" workbookViewId="0">
      <selection activeCell="C16" sqref="C16"/>
    </sheetView>
  </sheetViews>
  <sheetFormatPr baseColWidth="10" defaultColWidth="14.453125" defaultRowHeight="15" customHeight="1" x14ac:dyDescent="0.35"/>
  <cols>
    <col min="1" max="1" width="14.26953125" customWidth="1"/>
    <col min="2" max="2" width="41.453125" customWidth="1"/>
    <col min="3" max="3" width="91.54296875" customWidth="1"/>
    <col min="4" max="4" width="10.7265625" bestFit="1" customWidth="1"/>
    <col min="5" max="5" width="11.54296875" bestFit="1" customWidth="1"/>
    <col min="6" max="6" width="10.81640625" bestFit="1" customWidth="1"/>
    <col min="7" max="7" width="17.81640625" bestFit="1" customWidth="1"/>
    <col min="8" max="8" width="15.36328125" bestFit="1" customWidth="1"/>
    <col min="9" max="9" width="11.7265625" bestFit="1" customWidth="1"/>
    <col min="10" max="10" width="9.81640625" bestFit="1" customWidth="1"/>
    <col min="11" max="11" width="15.81640625" customWidth="1"/>
    <col min="12" max="12" width="19.08984375" bestFit="1" customWidth="1"/>
    <col min="13" max="13" width="15.6328125" bestFit="1" customWidth="1"/>
    <col min="14" max="14" width="14" bestFit="1" customWidth="1"/>
    <col min="15" max="26" width="10" customWidth="1"/>
  </cols>
  <sheetData>
    <row r="1" spans="1:26" ht="37.5" customHeight="1" x14ac:dyDescent="0.3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5" x14ac:dyDescent="0.35">
      <c r="A2" s="10" t="s">
        <v>150</v>
      </c>
      <c r="B2" s="11" t="s">
        <v>156</v>
      </c>
      <c r="C2" s="12" t="s">
        <v>161</v>
      </c>
      <c r="D2" s="15">
        <v>75</v>
      </c>
      <c r="E2" s="15">
        <v>0</v>
      </c>
      <c r="F2" s="15">
        <v>75</v>
      </c>
      <c r="G2" s="15">
        <v>0</v>
      </c>
      <c r="H2" s="15">
        <v>0</v>
      </c>
      <c r="I2" s="15">
        <v>0</v>
      </c>
      <c r="J2" s="15">
        <v>0</v>
      </c>
      <c r="K2" s="15">
        <v>75</v>
      </c>
      <c r="L2" s="15">
        <v>0</v>
      </c>
      <c r="M2" s="15">
        <v>0</v>
      </c>
      <c r="N2" s="13">
        <f t="shared" ref="N2:N63" si="0">+J2*100/F2</f>
        <v>0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5" x14ac:dyDescent="0.35">
      <c r="A3" s="10" t="s">
        <v>151</v>
      </c>
      <c r="B3" s="11" t="s">
        <v>156</v>
      </c>
      <c r="C3" s="12" t="s">
        <v>162</v>
      </c>
      <c r="D3" s="15">
        <v>75</v>
      </c>
      <c r="E3" s="15">
        <v>0</v>
      </c>
      <c r="F3" s="15">
        <v>75</v>
      </c>
      <c r="G3" s="15">
        <v>0</v>
      </c>
      <c r="H3" s="15">
        <v>0</v>
      </c>
      <c r="I3" s="15">
        <v>0</v>
      </c>
      <c r="J3" s="15">
        <v>0</v>
      </c>
      <c r="K3" s="15">
        <v>75</v>
      </c>
      <c r="L3" s="15">
        <v>0</v>
      </c>
      <c r="M3" s="15">
        <v>0</v>
      </c>
      <c r="N3" s="13">
        <f t="shared" si="0"/>
        <v>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5" x14ac:dyDescent="0.35">
      <c r="A4" s="10" t="s">
        <v>152</v>
      </c>
      <c r="B4" s="11" t="s">
        <v>158</v>
      </c>
      <c r="C4" s="12" t="s">
        <v>163</v>
      </c>
      <c r="D4" s="15">
        <v>124997.35</v>
      </c>
      <c r="E4" s="15">
        <v>0</v>
      </c>
      <c r="F4" s="15">
        <v>124997.35</v>
      </c>
      <c r="G4" s="15">
        <v>0</v>
      </c>
      <c r="H4" s="15">
        <v>41986.12</v>
      </c>
      <c r="I4" s="15">
        <v>41986.12</v>
      </c>
      <c r="J4" s="15">
        <v>41986.12</v>
      </c>
      <c r="K4" s="15">
        <v>83011.23</v>
      </c>
      <c r="L4" s="15">
        <v>0</v>
      </c>
      <c r="M4" s="15">
        <v>0</v>
      </c>
      <c r="N4" s="13">
        <f t="shared" si="0"/>
        <v>33.589608099691709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5" x14ac:dyDescent="0.35">
      <c r="A5" s="10" t="s">
        <v>153</v>
      </c>
      <c r="B5" s="11" t="s">
        <v>157</v>
      </c>
      <c r="C5" s="12" t="s">
        <v>164</v>
      </c>
      <c r="D5" s="15">
        <v>291660.49</v>
      </c>
      <c r="E5" s="15">
        <v>0</v>
      </c>
      <c r="F5" s="15">
        <v>291660.49</v>
      </c>
      <c r="G5" s="15">
        <v>0</v>
      </c>
      <c r="H5" s="15">
        <v>97967.56</v>
      </c>
      <c r="I5" s="15">
        <v>97967.56</v>
      </c>
      <c r="J5" s="15">
        <v>97967.56</v>
      </c>
      <c r="K5" s="15">
        <v>193692.93</v>
      </c>
      <c r="L5" s="15">
        <v>0</v>
      </c>
      <c r="M5" s="15">
        <v>0</v>
      </c>
      <c r="N5" s="13">
        <f t="shared" si="0"/>
        <v>33.589589045811451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 x14ac:dyDescent="0.35">
      <c r="A6" s="10" t="s">
        <v>154</v>
      </c>
      <c r="B6" s="11" t="s">
        <v>159</v>
      </c>
      <c r="C6" s="12" t="s">
        <v>165</v>
      </c>
      <c r="D6" s="15">
        <v>162261.87</v>
      </c>
      <c r="E6" s="15">
        <v>0</v>
      </c>
      <c r="F6" s="15">
        <v>162261.87</v>
      </c>
      <c r="G6" s="15">
        <v>0</v>
      </c>
      <c r="H6" s="15">
        <v>0</v>
      </c>
      <c r="I6" s="15">
        <v>0</v>
      </c>
      <c r="J6" s="15">
        <v>0</v>
      </c>
      <c r="K6" s="15">
        <v>162261.87</v>
      </c>
      <c r="L6" s="15">
        <v>0</v>
      </c>
      <c r="M6" s="15">
        <v>0</v>
      </c>
      <c r="N6" s="13">
        <f t="shared" si="0"/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5" x14ac:dyDescent="0.35">
      <c r="A7" s="10" t="s">
        <v>155</v>
      </c>
      <c r="B7" s="11" t="s">
        <v>160</v>
      </c>
      <c r="C7" s="12" t="s">
        <v>166</v>
      </c>
      <c r="D7" s="15">
        <v>0</v>
      </c>
      <c r="E7" s="15">
        <v>45514.6</v>
      </c>
      <c r="F7" s="15">
        <v>45514.6</v>
      </c>
      <c r="G7" s="15">
        <v>0</v>
      </c>
      <c r="H7" s="15">
        <v>7644.66</v>
      </c>
      <c r="I7" s="15">
        <v>7644.66</v>
      </c>
      <c r="J7" s="15">
        <v>7644.66</v>
      </c>
      <c r="K7" s="15">
        <v>37869.94</v>
      </c>
      <c r="L7" s="15">
        <v>0</v>
      </c>
      <c r="M7" s="15">
        <v>0</v>
      </c>
      <c r="N7" s="13">
        <f t="shared" si="0"/>
        <v>16.796061044148473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5" x14ac:dyDescent="0.35">
      <c r="A8" s="10" t="s">
        <v>42</v>
      </c>
      <c r="B8" s="11" t="s">
        <v>93</v>
      </c>
      <c r="C8" s="16" t="s">
        <v>99</v>
      </c>
      <c r="D8" s="15">
        <v>75912</v>
      </c>
      <c r="E8" s="15">
        <v>-1000</v>
      </c>
      <c r="F8" s="15">
        <v>74912</v>
      </c>
      <c r="G8" s="15">
        <v>0</v>
      </c>
      <c r="H8" s="15">
        <v>34615.870000000003</v>
      </c>
      <c r="I8" s="15">
        <v>34615.870000000003</v>
      </c>
      <c r="J8" s="15">
        <v>24724.98</v>
      </c>
      <c r="K8" s="15">
        <v>40296.129999999997</v>
      </c>
      <c r="L8" s="15">
        <v>0</v>
      </c>
      <c r="M8" s="15">
        <v>9890.89</v>
      </c>
      <c r="N8" s="13">
        <f t="shared" si="0"/>
        <v>33.005366296454504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35">
      <c r="A9" s="10" t="s">
        <v>43</v>
      </c>
      <c r="B9" s="11" t="s">
        <v>93</v>
      </c>
      <c r="C9" s="16" t="s">
        <v>100</v>
      </c>
      <c r="D9" s="15">
        <v>6326</v>
      </c>
      <c r="E9" s="15">
        <v>0</v>
      </c>
      <c r="F9" s="15">
        <v>6326</v>
      </c>
      <c r="G9" s="15">
        <v>0</v>
      </c>
      <c r="H9" s="15">
        <v>0</v>
      </c>
      <c r="I9" s="15">
        <v>0</v>
      </c>
      <c r="J9" s="15">
        <v>0</v>
      </c>
      <c r="K9" s="15">
        <v>6326</v>
      </c>
      <c r="L9" s="15">
        <v>0</v>
      </c>
      <c r="M9" s="15">
        <v>0</v>
      </c>
      <c r="N9" s="13">
        <f t="shared" si="0"/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5" x14ac:dyDescent="0.35">
      <c r="A10" s="10" t="s">
        <v>44</v>
      </c>
      <c r="B10" s="11" t="s">
        <v>93</v>
      </c>
      <c r="C10" s="16" t="s">
        <v>101</v>
      </c>
      <c r="D10" s="15">
        <v>3150</v>
      </c>
      <c r="E10" s="15">
        <v>0</v>
      </c>
      <c r="F10" s="15">
        <v>3150</v>
      </c>
      <c r="G10" s="15">
        <v>0</v>
      </c>
      <c r="H10" s="15">
        <v>0</v>
      </c>
      <c r="I10" s="15">
        <v>0</v>
      </c>
      <c r="J10" s="15">
        <v>0</v>
      </c>
      <c r="K10" s="15">
        <v>3150</v>
      </c>
      <c r="L10" s="15">
        <v>0</v>
      </c>
      <c r="M10" s="15">
        <v>0</v>
      </c>
      <c r="N10" s="13">
        <f t="shared" si="0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5" x14ac:dyDescent="0.35">
      <c r="A11" s="10" t="s">
        <v>180</v>
      </c>
      <c r="B11" s="11" t="s">
        <v>93</v>
      </c>
      <c r="C11" s="16" t="s">
        <v>181</v>
      </c>
      <c r="D11" s="15">
        <v>0</v>
      </c>
      <c r="E11" s="15">
        <v>1000</v>
      </c>
      <c r="F11" s="15">
        <v>1000</v>
      </c>
      <c r="G11" s="15">
        <v>0</v>
      </c>
      <c r="H11" s="15">
        <v>627.20000000000005</v>
      </c>
      <c r="I11" s="15">
        <v>627.20000000000005</v>
      </c>
      <c r="J11" s="15">
        <v>0</v>
      </c>
      <c r="K11" s="15">
        <v>372.8</v>
      </c>
      <c r="L11" s="15">
        <v>0</v>
      </c>
      <c r="M11" s="15">
        <v>627.20000000000005</v>
      </c>
      <c r="N11" s="13">
        <f t="shared" si="0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5" x14ac:dyDescent="0.35">
      <c r="A12" s="10" t="s">
        <v>45</v>
      </c>
      <c r="B12" s="11" t="s">
        <v>93</v>
      </c>
      <c r="C12" s="16" t="s">
        <v>102</v>
      </c>
      <c r="D12" s="15">
        <v>8843.75</v>
      </c>
      <c r="E12" s="15">
        <v>0</v>
      </c>
      <c r="F12" s="15">
        <v>8843.75</v>
      </c>
      <c r="G12" s="15">
        <v>0</v>
      </c>
      <c r="H12" s="15">
        <v>4023.18</v>
      </c>
      <c r="I12" s="15">
        <v>4023.18</v>
      </c>
      <c r="J12" s="15">
        <v>3253.47</v>
      </c>
      <c r="K12" s="15">
        <v>4820.57</v>
      </c>
      <c r="L12" s="15">
        <v>0</v>
      </c>
      <c r="M12" s="15">
        <v>769.71</v>
      </c>
      <c r="N12" s="13">
        <f t="shared" si="0"/>
        <v>36.788353356890461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 x14ac:dyDescent="0.35">
      <c r="A13" s="10" t="s">
        <v>46</v>
      </c>
      <c r="B13" s="11" t="s">
        <v>93</v>
      </c>
      <c r="C13" s="16" t="s">
        <v>103</v>
      </c>
      <c r="D13" s="15">
        <v>6326</v>
      </c>
      <c r="E13" s="15">
        <v>-1466</v>
      </c>
      <c r="F13" s="15">
        <v>4860</v>
      </c>
      <c r="G13" s="15">
        <v>0</v>
      </c>
      <c r="H13" s="15">
        <v>1733.53</v>
      </c>
      <c r="I13" s="15">
        <v>1733.53</v>
      </c>
      <c r="J13" s="15">
        <v>1599.81</v>
      </c>
      <c r="K13" s="15">
        <v>3126.47</v>
      </c>
      <c r="L13" s="15">
        <v>0</v>
      </c>
      <c r="M13" s="15">
        <v>133.72</v>
      </c>
      <c r="N13" s="13">
        <f t="shared" si="0"/>
        <v>32.9179012345679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5" x14ac:dyDescent="0.35">
      <c r="A14" s="10" t="s">
        <v>169</v>
      </c>
      <c r="B14" s="11" t="s">
        <v>93</v>
      </c>
      <c r="C14" s="16" t="s">
        <v>175</v>
      </c>
      <c r="D14" s="15">
        <v>0</v>
      </c>
      <c r="E14" s="15">
        <v>1466</v>
      </c>
      <c r="F14" s="15">
        <v>1466</v>
      </c>
      <c r="G14" s="15">
        <v>0</v>
      </c>
      <c r="H14" s="15">
        <v>1466</v>
      </c>
      <c r="I14" s="15">
        <v>1466</v>
      </c>
      <c r="J14" s="15">
        <v>1466</v>
      </c>
      <c r="K14" s="15">
        <v>0</v>
      </c>
      <c r="L14" s="15">
        <v>0</v>
      </c>
      <c r="M14" s="15">
        <v>0</v>
      </c>
      <c r="N14" s="13">
        <f t="shared" si="0"/>
        <v>100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5" x14ac:dyDescent="0.35">
      <c r="A15" s="10" t="s">
        <v>47</v>
      </c>
      <c r="B15" s="14" t="s">
        <v>94</v>
      </c>
      <c r="C15" s="16" t="s">
        <v>104</v>
      </c>
      <c r="D15" s="15">
        <v>1000</v>
      </c>
      <c r="E15" s="15">
        <v>0</v>
      </c>
      <c r="F15" s="15">
        <v>1000</v>
      </c>
      <c r="G15" s="15">
        <v>1000</v>
      </c>
      <c r="H15" s="15">
        <v>1000</v>
      </c>
      <c r="I15" s="15">
        <v>570.35</v>
      </c>
      <c r="J15" s="15">
        <v>355.24</v>
      </c>
      <c r="K15" s="15">
        <v>0</v>
      </c>
      <c r="L15" s="15">
        <v>429.65</v>
      </c>
      <c r="M15" s="15">
        <v>215.11</v>
      </c>
      <c r="N15" s="13">
        <f t="shared" si="0"/>
        <v>35.524000000000001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5" x14ac:dyDescent="0.35">
      <c r="A16" s="10" t="s">
        <v>48</v>
      </c>
      <c r="B16" s="14" t="s">
        <v>94</v>
      </c>
      <c r="C16" s="16" t="s">
        <v>105</v>
      </c>
      <c r="D16" s="15">
        <v>1200</v>
      </c>
      <c r="E16" s="15">
        <v>0</v>
      </c>
      <c r="F16" s="15">
        <v>1200</v>
      </c>
      <c r="G16" s="15">
        <v>1200</v>
      </c>
      <c r="H16" s="15">
        <v>1200</v>
      </c>
      <c r="I16" s="15">
        <v>432.14</v>
      </c>
      <c r="J16" s="15">
        <v>349.91</v>
      </c>
      <c r="K16" s="15">
        <v>0</v>
      </c>
      <c r="L16" s="15">
        <v>767.86</v>
      </c>
      <c r="M16" s="15">
        <v>82.23</v>
      </c>
      <c r="N16" s="13">
        <f t="shared" si="0"/>
        <v>29.159166666666668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5" x14ac:dyDescent="0.35">
      <c r="A17" s="10" t="s">
        <v>49</v>
      </c>
      <c r="B17" s="14" t="s">
        <v>94</v>
      </c>
      <c r="C17" s="16" t="s">
        <v>106</v>
      </c>
      <c r="D17" s="15">
        <v>250</v>
      </c>
      <c r="E17" s="15">
        <v>0</v>
      </c>
      <c r="F17" s="15">
        <v>250</v>
      </c>
      <c r="G17" s="15">
        <v>0</v>
      </c>
      <c r="H17" s="15">
        <v>0</v>
      </c>
      <c r="I17" s="15">
        <v>0</v>
      </c>
      <c r="J17" s="15">
        <v>0</v>
      </c>
      <c r="K17" s="15">
        <v>250</v>
      </c>
      <c r="L17" s="15">
        <v>0</v>
      </c>
      <c r="M17" s="15">
        <v>0</v>
      </c>
      <c r="N17" s="13">
        <f t="shared" si="0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5" x14ac:dyDescent="0.35">
      <c r="A18" s="10" t="s">
        <v>50</v>
      </c>
      <c r="B18" s="14" t="s">
        <v>94</v>
      </c>
      <c r="C18" s="16" t="s">
        <v>107</v>
      </c>
      <c r="D18" s="15">
        <v>250</v>
      </c>
      <c r="E18" s="15">
        <v>0</v>
      </c>
      <c r="F18" s="15">
        <v>250</v>
      </c>
      <c r="G18" s="15">
        <v>225</v>
      </c>
      <c r="H18" s="15">
        <v>225</v>
      </c>
      <c r="I18" s="15">
        <v>225</v>
      </c>
      <c r="J18" s="15">
        <v>225</v>
      </c>
      <c r="K18" s="15">
        <v>25</v>
      </c>
      <c r="L18" s="15">
        <v>0</v>
      </c>
      <c r="M18" s="15">
        <v>0</v>
      </c>
      <c r="N18" s="13">
        <f t="shared" si="0"/>
        <v>90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5" x14ac:dyDescent="0.35">
      <c r="A19" s="10" t="s">
        <v>51</v>
      </c>
      <c r="B19" s="14" t="s">
        <v>94</v>
      </c>
      <c r="C19" s="16" t="s">
        <v>108</v>
      </c>
      <c r="D19" s="15">
        <v>50</v>
      </c>
      <c r="E19" s="15">
        <v>0</v>
      </c>
      <c r="F19" s="15">
        <v>50</v>
      </c>
      <c r="G19" s="15">
        <v>0</v>
      </c>
      <c r="H19" s="15">
        <v>0</v>
      </c>
      <c r="I19" s="15">
        <v>0</v>
      </c>
      <c r="J19" s="15">
        <v>0</v>
      </c>
      <c r="K19" s="15">
        <v>50</v>
      </c>
      <c r="L19" s="15">
        <v>0</v>
      </c>
      <c r="M19" s="15">
        <v>0</v>
      </c>
      <c r="N19" s="13">
        <f t="shared" si="0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5" x14ac:dyDescent="0.35">
      <c r="A20" s="10" t="s">
        <v>52</v>
      </c>
      <c r="B20" s="14" t="s">
        <v>94</v>
      </c>
      <c r="C20" s="16" t="s">
        <v>109</v>
      </c>
      <c r="D20" s="15">
        <v>450</v>
      </c>
      <c r="E20" s="15">
        <v>0</v>
      </c>
      <c r="F20" s="15">
        <v>450</v>
      </c>
      <c r="G20" s="15">
        <v>450</v>
      </c>
      <c r="H20" s="15">
        <v>450</v>
      </c>
      <c r="I20" s="15">
        <v>401.79</v>
      </c>
      <c r="J20" s="15">
        <v>401.79</v>
      </c>
      <c r="K20" s="15">
        <v>0</v>
      </c>
      <c r="L20" s="15">
        <v>48.21</v>
      </c>
      <c r="M20" s="15">
        <v>0</v>
      </c>
      <c r="N20" s="13">
        <f t="shared" si="0"/>
        <v>89.286666666666662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5" x14ac:dyDescent="0.35">
      <c r="A21" s="10" t="s">
        <v>53</v>
      </c>
      <c r="B21" s="14" t="s">
        <v>94</v>
      </c>
      <c r="C21" s="16" t="s">
        <v>110</v>
      </c>
      <c r="D21" s="15">
        <v>450</v>
      </c>
      <c r="E21" s="15">
        <v>0</v>
      </c>
      <c r="F21" s="15">
        <v>450</v>
      </c>
      <c r="G21" s="15">
        <v>450</v>
      </c>
      <c r="H21" s="15">
        <v>450</v>
      </c>
      <c r="I21" s="15">
        <v>321.51</v>
      </c>
      <c r="J21" s="15">
        <v>321.51</v>
      </c>
      <c r="K21" s="15">
        <v>0</v>
      </c>
      <c r="L21" s="15">
        <v>128.49</v>
      </c>
      <c r="M21" s="15">
        <v>0</v>
      </c>
      <c r="N21" s="13">
        <f t="shared" si="0"/>
        <v>71.446666666666673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5" x14ac:dyDescent="0.35">
      <c r="A22" s="10" t="s">
        <v>54</v>
      </c>
      <c r="B22" s="14" t="s">
        <v>94</v>
      </c>
      <c r="C22" s="16" t="s">
        <v>111</v>
      </c>
      <c r="D22" s="15">
        <v>3956.47</v>
      </c>
      <c r="E22" s="15">
        <v>0</v>
      </c>
      <c r="F22" s="15">
        <v>3956.47</v>
      </c>
      <c r="G22" s="15">
        <v>0</v>
      </c>
      <c r="H22" s="15">
        <v>1856.92</v>
      </c>
      <c r="I22" s="15">
        <v>1856.92</v>
      </c>
      <c r="J22" s="15">
        <v>1856.92</v>
      </c>
      <c r="K22" s="15">
        <v>2099.5500000000002</v>
      </c>
      <c r="L22" s="15">
        <v>0</v>
      </c>
      <c r="M22" s="15">
        <v>0</v>
      </c>
      <c r="N22" s="13">
        <f t="shared" si="0"/>
        <v>46.933756606267714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5" x14ac:dyDescent="0.35">
      <c r="A23" s="10" t="s">
        <v>55</v>
      </c>
      <c r="B23" s="14" t="s">
        <v>94</v>
      </c>
      <c r="C23" s="16" t="s">
        <v>112</v>
      </c>
      <c r="D23" s="15">
        <v>200</v>
      </c>
      <c r="E23" s="15">
        <v>0</v>
      </c>
      <c r="F23" s="15">
        <v>200</v>
      </c>
      <c r="G23" s="15">
        <v>0</v>
      </c>
      <c r="H23" s="15">
        <v>123.03</v>
      </c>
      <c r="I23" s="15">
        <v>123.03</v>
      </c>
      <c r="J23" s="15">
        <v>123.03</v>
      </c>
      <c r="K23" s="15">
        <v>76.97</v>
      </c>
      <c r="L23" s="15">
        <v>0</v>
      </c>
      <c r="M23" s="15">
        <v>0</v>
      </c>
      <c r="N23" s="13">
        <f t="shared" si="0"/>
        <v>61.515000000000001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5" x14ac:dyDescent="0.35">
      <c r="A24" s="10" t="s">
        <v>56</v>
      </c>
      <c r="B24" s="14" t="s">
        <v>94</v>
      </c>
      <c r="C24" s="16" t="s">
        <v>113</v>
      </c>
      <c r="D24" s="15">
        <v>261.19</v>
      </c>
      <c r="E24" s="15">
        <v>0</v>
      </c>
      <c r="F24" s="15">
        <v>261.19</v>
      </c>
      <c r="G24" s="15">
        <v>204</v>
      </c>
      <c r="H24" s="15">
        <v>204</v>
      </c>
      <c r="I24" s="15">
        <v>102</v>
      </c>
      <c r="J24" s="15">
        <v>102</v>
      </c>
      <c r="K24" s="15">
        <v>57.19</v>
      </c>
      <c r="L24" s="15">
        <v>102</v>
      </c>
      <c r="M24" s="15">
        <v>0</v>
      </c>
      <c r="N24" s="13">
        <f t="shared" si="0"/>
        <v>39.052031088479652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5" x14ac:dyDescent="0.35">
      <c r="A25" s="10" t="s">
        <v>57</v>
      </c>
      <c r="B25" s="14" t="s">
        <v>94</v>
      </c>
      <c r="C25" s="16" t="s">
        <v>114</v>
      </c>
      <c r="D25" s="15">
        <v>226.92</v>
      </c>
      <c r="E25" s="15">
        <v>0</v>
      </c>
      <c r="F25" s="15">
        <v>226.92</v>
      </c>
      <c r="G25" s="15">
        <v>0</v>
      </c>
      <c r="H25" s="15">
        <v>77.900000000000006</v>
      </c>
      <c r="I25" s="15">
        <v>77.900000000000006</v>
      </c>
      <c r="J25" s="15">
        <v>60.36</v>
      </c>
      <c r="K25" s="15">
        <v>149.02000000000001</v>
      </c>
      <c r="L25" s="15">
        <v>0</v>
      </c>
      <c r="M25" s="15">
        <v>17.54</v>
      </c>
      <c r="N25" s="13">
        <f t="shared" si="0"/>
        <v>26.599682707562138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5" x14ac:dyDescent="0.35">
      <c r="A26" s="10" t="s">
        <v>58</v>
      </c>
      <c r="B26" s="14" t="s">
        <v>94</v>
      </c>
      <c r="C26" s="16" t="s">
        <v>115</v>
      </c>
      <c r="D26" s="15">
        <v>4166.58</v>
      </c>
      <c r="E26" s="15">
        <v>0</v>
      </c>
      <c r="F26" s="15">
        <v>4166.58</v>
      </c>
      <c r="G26" s="15">
        <v>0</v>
      </c>
      <c r="H26" s="15">
        <v>1154</v>
      </c>
      <c r="I26" s="15">
        <v>1154</v>
      </c>
      <c r="J26" s="15">
        <v>1154</v>
      </c>
      <c r="K26" s="15">
        <v>3012.58</v>
      </c>
      <c r="L26" s="15">
        <v>0</v>
      </c>
      <c r="M26" s="15">
        <v>0</v>
      </c>
      <c r="N26" s="13">
        <f t="shared" si="0"/>
        <v>27.696576088782646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5" x14ac:dyDescent="0.35">
      <c r="A27" s="10" t="s">
        <v>59</v>
      </c>
      <c r="B27" s="14" t="s">
        <v>94</v>
      </c>
      <c r="C27" s="16" t="s">
        <v>116</v>
      </c>
      <c r="D27" s="15">
        <v>11978.44</v>
      </c>
      <c r="E27" s="15">
        <v>0</v>
      </c>
      <c r="F27" s="15">
        <v>11978.44</v>
      </c>
      <c r="G27" s="15">
        <v>0</v>
      </c>
      <c r="H27" s="15">
        <v>4198.6000000000004</v>
      </c>
      <c r="I27" s="15">
        <v>4198.6000000000004</v>
      </c>
      <c r="J27" s="15">
        <v>4198.6000000000004</v>
      </c>
      <c r="K27" s="15">
        <v>7779.84</v>
      </c>
      <c r="L27" s="15">
        <v>0</v>
      </c>
      <c r="M27" s="15">
        <v>0</v>
      </c>
      <c r="N27" s="13">
        <f t="shared" si="0"/>
        <v>35.051308851569992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5" x14ac:dyDescent="0.35">
      <c r="A28" s="10" t="s">
        <v>60</v>
      </c>
      <c r="B28" s="14" t="s">
        <v>95</v>
      </c>
      <c r="C28" s="16" t="s">
        <v>117</v>
      </c>
      <c r="D28" s="15">
        <v>51202</v>
      </c>
      <c r="E28" s="15">
        <v>0</v>
      </c>
      <c r="F28" s="15">
        <v>51202</v>
      </c>
      <c r="G28" s="15">
        <v>0</v>
      </c>
      <c r="H28" s="15">
        <v>20745.2</v>
      </c>
      <c r="I28" s="15">
        <v>20745.2</v>
      </c>
      <c r="J28" s="15">
        <v>13992.27</v>
      </c>
      <c r="K28" s="15">
        <v>30456.799999999999</v>
      </c>
      <c r="L28" s="15">
        <v>0</v>
      </c>
      <c r="M28" s="15">
        <v>6752.93</v>
      </c>
      <c r="N28" s="13">
        <f t="shared" si="0"/>
        <v>27.327584859966407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10" t="s">
        <v>61</v>
      </c>
      <c r="B29" s="14" t="s">
        <v>95</v>
      </c>
      <c r="C29" s="16" t="s">
        <v>118</v>
      </c>
      <c r="D29" s="15">
        <v>4266.83</v>
      </c>
      <c r="E29" s="15">
        <v>0</v>
      </c>
      <c r="F29" s="15">
        <v>4266.83</v>
      </c>
      <c r="G29" s="15">
        <v>0</v>
      </c>
      <c r="H29" s="15">
        <v>0</v>
      </c>
      <c r="I29" s="15">
        <v>0</v>
      </c>
      <c r="J29" s="15">
        <v>0</v>
      </c>
      <c r="K29" s="15">
        <v>4266.83</v>
      </c>
      <c r="L29" s="15">
        <v>0</v>
      </c>
      <c r="M29" s="15">
        <v>0</v>
      </c>
      <c r="N29" s="13">
        <f t="shared" si="0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0" t="s">
        <v>62</v>
      </c>
      <c r="B30" s="14" t="s">
        <v>95</v>
      </c>
      <c r="C30" s="16" t="s">
        <v>119</v>
      </c>
      <c r="D30" s="15">
        <v>3262.5</v>
      </c>
      <c r="E30" s="15">
        <v>0</v>
      </c>
      <c r="F30" s="15">
        <v>3262.5</v>
      </c>
      <c r="G30" s="15">
        <v>0</v>
      </c>
      <c r="H30" s="15">
        <v>0</v>
      </c>
      <c r="I30" s="15">
        <v>0</v>
      </c>
      <c r="J30" s="15">
        <v>0</v>
      </c>
      <c r="K30" s="15">
        <v>3262.5</v>
      </c>
      <c r="L30" s="15">
        <v>0</v>
      </c>
      <c r="M30" s="15">
        <v>0</v>
      </c>
      <c r="N30" s="13">
        <f t="shared" si="0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10" t="s">
        <v>63</v>
      </c>
      <c r="B31" s="14" t="s">
        <v>95</v>
      </c>
      <c r="C31" s="16" t="s">
        <v>120</v>
      </c>
      <c r="D31" s="15">
        <v>5965.03</v>
      </c>
      <c r="E31" s="15">
        <v>0</v>
      </c>
      <c r="F31" s="15">
        <v>5965.03</v>
      </c>
      <c r="G31" s="15">
        <v>0</v>
      </c>
      <c r="H31" s="15">
        <v>2416.92</v>
      </c>
      <c r="I31" s="15">
        <v>2416.92</v>
      </c>
      <c r="J31" s="15">
        <v>1968</v>
      </c>
      <c r="K31" s="15">
        <v>3548.11</v>
      </c>
      <c r="L31" s="15">
        <v>0</v>
      </c>
      <c r="M31" s="15">
        <v>448.92</v>
      </c>
      <c r="N31" s="13">
        <f t="shared" si="0"/>
        <v>32.99229006392256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10" t="s">
        <v>64</v>
      </c>
      <c r="B32" s="14" t="s">
        <v>95</v>
      </c>
      <c r="C32" s="16" t="s">
        <v>121</v>
      </c>
      <c r="D32" s="15">
        <v>4266.83</v>
      </c>
      <c r="E32" s="15">
        <v>0</v>
      </c>
      <c r="F32" s="15">
        <v>4266.83</v>
      </c>
      <c r="G32" s="15">
        <v>0</v>
      </c>
      <c r="H32" s="15">
        <v>1289.58</v>
      </c>
      <c r="I32" s="15">
        <v>1289.58</v>
      </c>
      <c r="J32" s="15">
        <v>1086.5899999999999</v>
      </c>
      <c r="K32" s="15">
        <v>2977.25</v>
      </c>
      <c r="L32" s="15">
        <v>0</v>
      </c>
      <c r="M32" s="15">
        <v>202.99</v>
      </c>
      <c r="N32" s="13">
        <f t="shared" si="0"/>
        <v>25.465978255519904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0" t="s">
        <v>65</v>
      </c>
      <c r="B33" s="14" t="s">
        <v>95</v>
      </c>
      <c r="C33" s="16" t="s">
        <v>122</v>
      </c>
      <c r="D33" s="15">
        <v>2000</v>
      </c>
      <c r="E33" s="15">
        <v>0</v>
      </c>
      <c r="F33" s="15">
        <v>2000</v>
      </c>
      <c r="G33" s="15">
        <v>0</v>
      </c>
      <c r="H33" s="15">
        <v>1479.67</v>
      </c>
      <c r="I33" s="15">
        <v>1479.67</v>
      </c>
      <c r="J33" s="15">
        <v>1479.67</v>
      </c>
      <c r="K33" s="15">
        <v>520.33000000000004</v>
      </c>
      <c r="L33" s="15">
        <v>0</v>
      </c>
      <c r="M33" s="15">
        <v>0</v>
      </c>
      <c r="N33" s="13">
        <f t="shared" si="0"/>
        <v>73.983500000000006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0" t="s">
        <v>66</v>
      </c>
      <c r="B34" s="14" t="s">
        <v>96</v>
      </c>
      <c r="C34" s="16" t="s">
        <v>123</v>
      </c>
      <c r="D34" s="15">
        <v>2600</v>
      </c>
      <c r="E34" s="15">
        <v>0</v>
      </c>
      <c r="F34" s="15">
        <v>2600</v>
      </c>
      <c r="G34" s="15">
        <v>2500</v>
      </c>
      <c r="H34" s="15">
        <v>2506.75</v>
      </c>
      <c r="I34" s="15">
        <v>428.7</v>
      </c>
      <c r="J34" s="15">
        <v>304.68</v>
      </c>
      <c r="K34" s="15">
        <v>93.25</v>
      </c>
      <c r="L34" s="15">
        <v>2078.0500000000002</v>
      </c>
      <c r="M34" s="15">
        <v>124.02</v>
      </c>
      <c r="N34" s="13">
        <f t="shared" si="0"/>
        <v>11.718461538461538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0" t="s">
        <v>67</v>
      </c>
      <c r="B35" s="14" t="s">
        <v>96</v>
      </c>
      <c r="C35" s="16" t="s">
        <v>124</v>
      </c>
      <c r="D35" s="15">
        <v>1200</v>
      </c>
      <c r="E35" s="15">
        <v>0</v>
      </c>
      <c r="F35" s="15">
        <v>1200</v>
      </c>
      <c r="G35" s="15">
        <v>1200</v>
      </c>
      <c r="H35" s="15">
        <v>1200</v>
      </c>
      <c r="I35" s="15">
        <v>600</v>
      </c>
      <c r="J35" s="15">
        <v>0</v>
      </c>
      <c r="K35" s="15">
        <v>0</v>
      </c>
      <c r="L35" s="15">
        <v>600</v>
      </c>
      <c r="M35" s="15">
        <v>600</v>
      </c>
      <c r="N35" s="13">
        <f t="shared" si="0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0" t="s">
        <v>68</v>
      </c>
      <c r="B36" s="14" t="s">
        <v>96</v>
      </c>
      <c r="C36" s="16" t="s">
        <v>125</v>
      </c>
      <c r="D36" s="15">
        <v>4000</v>
      </c>
      <c r="E36" s="15">
        <v>0</v>
      </c>
      <c r="F36" s="15">
        <v>4000</v>
      </c>
      <c r="G36" s="15">
        <v>3995</v>
      </c>
      <c r="H36" s="15">
        <v>3995</v>
      </c>
      <c r="I36" s="15">
        <v>1795</v>
      </c>
      <c r="J36" s="15">
        <v>0</v>
      </c>
      <c r="K36" s="15">
        <v>5</v>
      </c>
      <c r="L36" s="15">
        <v>2200</v>
      </c>
      <c r="M36" s="15">
        <v>1795</v>
      </c>
      <c r="N36" s="13">
        <f t="shared" si="0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0" t="s">
        <v>69</v>
      </c>
      <c r="B37" s="14" t="s">
        <v>96</v>
      </c>
      <c r="C37" s="16" t="s">
        <v>91</v>
      </c>
      <c r="D37" s="15">
        <v>2000</v>
      </c>
      <c r="E37" s="15">
        <v>-1000</v>
      </c>
      <c r="F37" s="15">
        <v>1000</v>
      </c>
      <c r="G37" s="15">
        <v>995.68</v>
      </c>
      <c r="H37" s="15">
        <v>995.68</v>
      </c>
      <c r="I37" s="15">
        <v>535.67999999999995</v>
      </c>
      <c r="J37" s="15">
        <v>535.67999999999995</v>
      </c>
      <c r="K37" s="15">
        <v>4.32</v>
      </c>
      <c r="L37" s="15">
        <v>460</v>
      </c>
      <c r="M37" s="15">
        <v>0</v>
      </c>
      <c r="N37" s="13">
        <f t="shared" si="0"/>
        <v>53.567999999999991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0" t="s">
        <v>70</v>
      </c>
      <c r="B38" s="14" t="s">
        <v>96</v>
      </c>
      <c r="C38" s="16" t="s">
        <v>126</v>
      </c>
      <c r="D38" s="15">
        <v>3000</v>
      </c>
      <c r="E38" s="15">
        <v>4165.5</v>
      </c>
      <c r="F38" s="15">
        <v>7165.5</v>
      </c>
      <c r="G38" s="15">
        <v>6805</v>
      </c>
      <c r="H38" s="15">
        <v>6805</v>
      </c>
      <c r="I38" s="15">
        <v>2450.3000000000002</v>
      </c>
      <c r="J38" s="15">
        <v>2450.3000000000002</v>
      </c>
      <c r="K38" s="15">
        <v>360.5</v>
      </c>
      <c r="L38" s="15">
        <v>4354.7</v>
      </c>
      <c r="M38" s="15">
        <v>0</v>
      </c>
      <c r="N38" s="13">
        <f t="shared" si="0"/>
        <v>34.195799316167751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0" t="s">
        <v>71</v>
      </c>
      <c r="B39" s="14" t="s">
        <v>96</v>
      </c>
      <c r="C39" s="16" t="s">
        <v>127</v>
      </c>
      <c r="D39" s="15">
        <v>17600</v>
      </c>
      <c r="E39" s="15">
        <v>-9000</v>
      </c>
      <c r="F39" s="15">
        <v>8600</v>
      </c>
      <c r="G39" s="15">
        <v>3683.8</v>
      </c>
      <c r="H39" s="15">
        <v>3683.8</v>
      </c>
      <c r="I39" s="15">
        <v>3588.8</v>
      </c>
      <c r="J39" s="15">
        <v>3587.51</v>
      </c>
      <c r="K39" s="15">
        <v>4916.2</v>
      </c>
      <c r="L39" s="15">
        <v>95</v>
      </c>
      <c r="M39" s="15">
        <v>1.29</v>
      </c>
      <c r="N39" s="13">
        <f t="shared" si="0"/>
        <v>41.715232558139533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0" t="s">
        <v>72</v>
      </c>
      <c r="B40" s="14" t="s">
        <v>96</v>
      </c>
      <c r="C40" s="16" t="s">
        <v>128</v>
      </c>
      <c r="D40" s="15">
        <v>8000</v>
      </c>
      <c r="E40" s="15">
        <v>-1570</v>
      </c>
      <c r="F40" s="15">
        <v>6430</v>
      </c>
      <c r="G40" s="15">
        <v>1098.4000000000001</v>
      </c>
      <c r="H40" s="15">
        <v>1098.4000000000001</v>
      </c>
      <c r="I40" s="15">
        <v>718.4</v>
      </c>
      <c r="J40" s="15">
        <v>716.16</v>
      </c>
      <c r="K40" s="15">
        <v>5331.6</v>
      </c>
      <c r="L40" s="15">
        <v>380</v>
      </c>
      <c r="M40" s="15">
        <v>2.2400000000000002</v>
      </c>
      <c r="N40" s="13">
        <f t="shared" si="0"/>
        <v>11.137791601866251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0" t="s">
        <v>73</v>
      </c>
      <c r="B41" s="14" t="s">
        <v>96</v>
      </c>
      <c r="C41" s="16" t="s">
        <v>129</v>
      </c>
      <c r="D41" s="15">
        <v>13782.17</v>
      </c>
      <c r="E41" s="15">
        <v>0</v>
      </c>
      <c r="F41" s="15">
        <v>13782.17</v>
      </c>
      <c r="G41" s="15">
        <v>0</v>
      </c>
      <c r="H41" s="15">
        <v>0</v>
      </c>
      <c r="I41" s="15">
        <v>0</v>
      </c>
      <c r="J41" s="15">
        <v>0</v>
      </c>
      <c r="K41" s="15">
        <v>13782.17</v>
      </c>
      <c r="L41" s="15">
        <v>0</v>
      </c>
      <c r="M41" s="15">
        <v>0</v>
      </c>
      <c r="N41" s="13">
        <f t="shared" si="0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0" t="s">
        <v>74</v>
      </c>
      <c r="B42" s="14" t="s">
        <v>96</v>
      </c>
      <c r="C42" s="16" t="s">
        <v>130</v>
      </c>
      <c r="D42" s="15">
        <v>1517.64</v>
      </c>
      <c r="E42" s="15">
        <v>0</v>
      </c>
      <c r="F42" s="15">
        <v>1517.64</v>
      </c>
      <c r="G42" s="15">
        <v>1200</v>
      </c>
      <c r="H42" s="15">
        <v>1200</v>
      </c>
      <c r="I42" s="15">
        <v>1200</v>
      </c>
      <c r="J42" s="15">
        <v>1176</v>
      </c>
      <c r="K42" s="15">
        <v>317.64</v>
      </c>
      <c r="L42" s="15">
        <v>0</v>
      </c>
      <c r="M42" s="15">
        <v>24</v>
      </c>
      <c r="N42" s="13">
        <f t="shared" si="0"/>
        <v>77.488732505732585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0" t="s">
        <v>75</v>
      </c>
      <c r="B43" s="14" t="s">
        <v>96</v>
      </c>
      <c r="C43" s="16" t="s">
        <v>131</v>
      </c>
      <c r="D43" s="15">
        <v>6000</v>
      </c>
      <c r="E43" s="15">
        <v>0</v>
      </c>
      <c r="F43" s="15">
        <v>6000</v>
      </c>
      <c r="G43" s="15">
        <v>212</v>
      </c>
      <c r="H43" s="15">
        <v>212</v>
      </c>
      <c r="I43" s="15">
        <v>150</v>
      </c>
      <c r="J43" s="15">
        <v>150</v>
      </c>
      <c r="K43" s="15">
        <v>5788</v>
      </c>
      <c r="L43" s="15">
        <v>62</v>
      </c>
      <c r="M43" s="15">
        <v>0</v>
      </c>
      <c r="N43" s="13">
        <f t="shared" si="0"/>
        <v>2.5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0" t="s">
        <v>76</v>
      </c>
      <c r="B44" s="14" t="s">
        <v>96</v>
      </c>
      <c r="C44" s="16" t="s">
        <v>132</v>
      </c>
      <c r="D44" s="15">
        <v>2000</v>
      </c>
      <c r="E44" s="15">
        <v>2000</v>
      </c>
      <c r="F44" s="15">
        <v>4000</v>
      </c>
      <c r="G44" s="15">
        <v>4000</v>
      </c>
      <c r="H44" s="15">
        <v>4000</v>
      </c>
      <c r="I44" s="15">
        <v>1000</v>
      </c>
      <c r="J44" s="15">
        <v>100</v>
      </c>
      <c r="K44" s="15">
        <v>0</v>
      </c>
      <c r="L44" s="15">
        <v>3000</v>
      </c>
      <c r="M44" s="15">
        <v>900</v>
      </c>
      <c r="N44" s="13">
        <f t="shared" si="0"/>
        <v>2.5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0" t="s">
        <v>77</v>
      </c>
      <c r="B45" s="14" t="s">
        <v>96</v>
      </c>
      <c r="C45" s="16" t="s">
        <v>133</v>
      </c>
      <c r="D45" s="15">
        <v>4500</v>
      </c>
      <c r="E45" s="15">
        <v>0</v>
      </c>
      <c r="F45" s="15">
        <v>4500</v>
      </c>
      <c r="G45" s="15">
        <v>4290</v>
      </c>
      <c r="H45" s="15">
        <v>4290</v>
      </c>
      <c r="I45" s="15">
        <v>3500</v>
      </c>
      <c r="J45" s="15">
        <v>3500</v>
      </c>
      <c r="K45" s="15">
        <v>210</v>
      </c>
      <c r="L45" s="15">
        <v>790</v>
      </c>
      <c r="M45" s="15">
        <v>0</v>
      </c>
      <c r="N45" s="13">
        <f t="shared" si="0"/>
        <v>77.777777777777771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0" t="s">
        <v>78</v>
      </c>
      <c r="B46" s="14" t="s">
        <v>96</v>
      </c>
      <c r="C46" s="16" t="s">
        <v>134</v>
      </c>
      <c r="D46" s="15">
        <v>29166.05</v>
      </c>
      <c r="E46" s="15">
        <v>0</v>
      </c>
      <c r="F46" s="15">
        <v>29166.05</v>
      </c>
      <c r="G46" s="15">
        <v>0</v>
      </c>
      <c r="H46" s="15">
        <v>0</v>
      </c>
      <c r="I46" s="15">
        <v>0</v>
      </c>
      <c r="J46" s="15">
        <v>0</v>
      </c>
      <c r="K46" s="15">
        <v>29166.05</v>
      </c>
      <c r="L46" s="15">
        <v>0</v>
      </c>
      <c r="M46" s="15">
        <v>0</v>
      </c>
      <c r="N46" s="13">
        <f t="shared" si="0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0" t="s">
        <v>79</v>
      </c>
      <c r="B47" s="14" t="s">
        <v>96</v>
      </c>
      <c r="C47" s="16" t="s">
        <v>92</v>
      </c>
      <c r="D47" s="15">
        <v>19000</v>
      </c>
      <c r="E47" s="15">
        <v>0</v>
      </c>
      <c r="F47" s="15">
        <v>19000</v>
      </c>
      <c r="G47" s="15">
        <v>7800</v>
      </c>
      <c r="H47" s="15">
        <v>7800</v>
      </c>
      <c r="I47" s="15">
        <v>5629.48</v>
      </c>
      <c r="J47" s="15">
        <v>4833.87</v>
      </c>
      <c r="K47" s="15">
        <v>11200</v>
      </c>
      <c r="L47" s="15">
        <v>2170.52</v>
      </c>
      <c r="M47" s="15">
        <v>795.61</v>
      </c>
      <c r="N47" s="13">
        <f t="shared" si="0"/>
        <v>25.441421052631579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0" t="s">
        <v>80</v>
      </c>
      <c r="B48" s="14" t="s">
        <v>96</v>
      </c>
      <c r="C48" s="16" t="s">
        <v>135</v>
      </c>
      <c r="D48" s="15">
        <v>1000</v>
      </c>
      <c r="E48" s="15">
        <v>-1000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3" t="e">
        <f t="shared" si="0"/>
        <v>#DIV/0!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0" t="s">
        <v>81</v>
      </c>
      <c r="B49" s="14" t="s">
        <v>96</v>
      </c>
      <c r="C49" s="16" t="s">
        <v>136</v>
      </c>
      <c r="D49" s="15">
        <v>76108.429999999993</v>
      </c>
      <c r="E49" s="15">
        <v>-10567.11</v>
      </c>
      <c r="F49" s="15">
        <v>65541.320000000007</v>
      </c>
      <c r="G49" s="15">
        <v>7774.26</v>
      </c>
      <c r="H49" s="15">
        <v>8693.58</v>
      </c>
      <c r="I49" s="15">
        <v>7419.88</v>
      </c>
      <c r="J49" s="15">
        <v>2594.1999999999998</v>
      </c>
      <c r="K49" s="15">
        <v>56847.74</v>
      </c>
      <c r="L49" s="15">
        <v>1273.7</v>
      </c>
      <c r="M49" s="15">
        <v>4825.68</v>
      </c>
      <c r="N49" s="13">
        <f t="shared" si="0"/>
        <v>3.9581137517523288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0" t="s">
        <v>167</v>
      </c>
      <c r="B50" s="14" t="s">
        <v>96</v>
      </c>
      <c r="C50" s="16" t="s">
        <v>168</v>
      </c>
      <c r="D50" s="15">
        <v>0</v>
      </c>
      <c r="E50" s="15">
        <v>9000</v>
      </c>
      <c r="F50" s="15">
        <v>9000</v>
      </c>
      <c r="G50" s="15">
        <v>8500</v>
      </c>
      <c r="H50" s="15">
        <v>8500</v>
      </c>
      <c r="I50" s="15">
        <v>7466.16</v>
      </c>
      <c r="J50" s="15">
        <v>7466.16</v>
      </c>
      <c r="K50" s="15">
        <v>500</v>
      </c>
      <c r="L50" s="15">
        <v>1033.8399999999999</v>
      </c>
      <c r="M50" s="15">
        <v>0</v>
      </c>
      <c r="N50" s="13">
        <f t="shared" si="0"/>
        <v>82.957333333333338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0" t="s">
        <v>82</v>
      </c>
      <c r="B51" s="14" t="s">
        <v>96</v>
      </c>
      <c r="C51" s="16" t="s">
        <v>137</v>
      </c>
      <c r="D51" s="15">
        <v>56000</v>
      </c>
      <c r="E51" s="15">
        <v>0</v>
      </c>
      <c r="F51" s="15">
        <v>56000</v>
      </c>
      <c r="G51" s="15">
        <v>1070.23</v>
      </c>
      <c r="H51" s="15">
        <v>1070.23</v>
      </c>
      <c r="I51" s="15">
        <v>1070.23</v>
      </c>
      <c r="J51" s="15">
        <v>1070.23</v>
      </c>
      <c r="K51" s="15">
        <v>54929.77</v>
      </c>
      <c r="L51" s="15">
        <v>0</v>
      </c>
      <c r="M51" s="15">
        <v>0</v>
      </c>
      <c r="N51" s="13">
        <f t="shared" si="0"/>
        <v>1.911125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0" t="s">
        <v>170</v>
      </c>
      <c r="B52" s="14" t="s">
        <v>96</v>
      </c>
      <c r="C52" s="16" t="s">
        <v>176</v>
      </c>
      <c r="D52" s="15">
        <v>0</v>
      </c>
      <c r="E52" s="15">
        <v>503.58</v>
      </c>
      <c r="F52" s="15">
        <v>503.58</v>
      </c>
      <c r="G52" s="15">
        <v>503.58</v>
      </c>
      <c r="H52" s="15">
        <v>503.58</v>
      </c>
      <c r="I52" s="15">
        <v>503.58</v>
      </c>
      <c r="J52" s="15">
        <v>8.81</v>
      </c>
      <c r="K52" s="15">
        <v>0</v>
      </c>
      <c r="L52" s="15">
        <v>0</v>
      </c>
      <c r="M52" s="15">
        <v>494.77</v>
      </c>
      <c r="N52" s="13">
        <f t="shared" si="0"/>
        <v>1.7494737678223917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0" t="s">
        <v>83</v>
      </c>
      <c r="B53" s="14" t="s">
        <v>96</v>
      </c>
      <c r="C53" s="16" t="s">
        <v>138</v>
      </c>
      <c r="D53" s="15">
        <v>2000</v>
      </c>
      <c r="E53" s="15">
        <v>0</v>
      </c>
      <c r="F53" s="15">
        <v>2000</v>
      </c>
      <c r="G53" s="15">
        <v>1915</v>
      </c>
      <c r="H53" s="15">
        <v>1915</v>
      </c>
      <c r="I53" s="15">
        <v>915</v>
      </c>
      <c r="J53" s="15">
        <v>915</v>
      </c>
      <c r="K53" s="15">
        <v>85</v>
      </c>
      <c r="L53" s="15">
        <v>1000</v>
      </c>
      <c r="M53" s="15">
        <v>0</v>
      </c>
      <c r="N53" s="13">
        <f t="shared" si="0"/>
        <v>45.75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0" t="s">
        <v>84</v>
      </c>
      <c r="B54" s="14" t="s">
        <v>96</v>
      </c>
      <c r="C54" s="16" t="s">
        <v>139</v>
      </c>
      <c r="D54" s="15">
        <v>95860</v>
      </c>
      <c r="E54" s="15">
        <v>6075.06</v>
      </c>
      <c r="F54" s="15">
        <v>101935.06</v>
      </c>
      <c r="G54" s="15">
        <v>94813.8</v>
      </c>
      <c r="H54" s="15">
        <v>94813.8</v>
      </c>
      <c r="I54" s="15">
        <v>94813.8</v>
      </c>
      <c r="J54" s="15">
        <v>94813.8</v>
      </c>
      <c r="K54" s="15">
        <v>7121.26</v>
      </c>
      <c r="L54" s="15">
        <v>0</v>
      </c>
      <c r="M54" s="15">
        <v>0</v>
      </c>
      <c r="N54" s="13">
        <f t="shared" si="0"/>
        <v>93.01392474777569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0" t="s">
        <v>85</v>
      </c>
      <c r="B55" s="14" t="s">
        <v>96</v>
      </c>
      <c r="C55" s="16" t="s">
        <v>140</v>
      </c>
      <c r="D55" s="15">
        <v>5000</v>
      </c>
      <c r="E55" s="15">
        <v>0</v>
      </c>
      <c r="F55" s="15">
        <v>5000</v>
      </c>
      <c r="G55" s="15">
        <v>0</v>
      </c>
      <c r="H55" s="15">
        <v>0</v>
      </c>
      <c r="I55" s="15">
        <v>0</v>
      </c>
      <c r="J55" s="15">
        <v>0</v>
      </c>
      <c r="K55" s="15">
        <v>5000</v>
      </c>
      <c r="L55" s="15">
        <v>0</v>
      </c>
      <c r="M55" s="15">
        <v>0</v>
      </c>
      <c r="N55" s="13">
        <f t="shared" si="0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0" t="s">
        <v>86</v>
      </c>
      <c r="B56" s="14" t="s">
        <v>96</v>
      </c>
      <c r="C56" s="16" t="s">
        <v>141</v>
      </c>
      <c r="D56" s="15">
        <v>3000</v>
      </c>
      <c r="E56" s="15">
        <v>1570</v>
      </c>
      <c r="F56" s="15">
        <v>4570</v>
      </c>
      <c r="G56" s="15">
        <v>3764.86</v>
      </c>
      <c r="H56" s="15">
        <v>3764.86</v>
      </c>
      <c r="I56" s="15">
        <v>3764.85</v>
      </c>
      <c r="J56" s="15">
        <v>545.88</v>
      </c>
      <c r="K56" s="15">
        <v>805.14</v>
      </c>
      <c r="L56" s="15">
        <v>0.01</v>
      </c>
      <c r="M56" s="15">
        <v>3218.97</v>
      </c>
      <c r="N56" s="13">
        <f t="shared" si="0"/>
        <v>11.944857768052517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0" t="s">
        <v>87</v>
      </c>
      <c r="B57" s="14" t="s">
        <v>96</v>
      </c>
      <c r="C57" s="16" t="s">
        <v>142</v>
      </c>
      <c r="D57" s="15">
        <v>2500</v>
      </c>
      <c r="E57" s="15">
        <v>0</v>
      </c>
      <c r="F57" s="15">
        <v>2500</v>
      </c>
      <c r="G57" s="15">
        <v>0</v>
      </c>
      <c r="H57" s="15">
        <v>0</v>
      </c>
      <c r="I57" s="15">
        <v>0</v>
      </c>
      <c r="J57" s="15">
        <v>0</v>
      </c>
      <c r="K57" s="15">
        <v>2500</v>
      </c>
      <c r="L57" s="15">
        <v>0</v>
      </c>
      <c r="M57" s="15">
        <v>0</v>
      </c>
      <c r="N57" s="13">
        <f t="shared" si="0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0" t="s">
        <v>88</v>
      </c>
      <c r="B58" s="14" t="s">
        <v>96</v>
      </c>
      <c r="C58" s="16" t="s">
        <v>143</v>
      </c>
      <c r="D58" s="15">
        <v>7500</v>
      </c>
      <c r="E58" s="15">
        <v>0</v>
      </c>
      <c r="F58" s="15">
        <v>7500</v>
      </c>
      <c r="G58" s="15">
        <v>0</v>
      </c>
      <c r="H58" s="15">
        <v>0</v>
      </c>
      <c r="I58" s="15">
        <v>0</v>
      </c>
      <c r="J58" s="15">
        <v>0</v>
      </c>
      <c r="K58" s="15">
        <v>7500</v>
      </c>
      <c r="L58" s="15">
        <v>0</v>
      </c>
      <c r="M58" s="15">
        <v>0</v>
      </c>
      <c r="N58" s="13">
        <f t="shared" si="0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0" t="s">
        <v>171</v>
      </c>
      <c r="B59" s="14" t="s">
        <v>174</v>
      </c>
      <c r="C59" s="16" t="s">
        <v>177</v>
      </c>
      <c r="D59" s="15">
        <v>0</v>
      </c>
      <c r="E59" s="15">
        <v>5465</v>
      </c>
      <c r="F59" s="15">
        <v>5465</v>
      </c>
      <c r="G59" s="15">
        <v>5465</v>
      </c>
      <c r="H59" s="15">
        <v>5465</v>
      </c>
      <c r="I59" s="15">
        <v>5465</v>
      </c>
      <c r="J59" s="15">
        <v>0</v>
      </c>
      <c r="K59" s="15">
        <v>0</v>
      </c>
      <c r="L59" s="15">
        <v>0</v>
      </c>
      <c r="M59" s="15">
        <v>5465</v>
      </c>
      <c r="N59" s="13">
        <f t="shared" si="0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0" t="s">
        <v>172</v>
      </c>
      <c r="B60" s="14" t="s">
        <v>174</v>
      </c>
      <c r="C60" s="16" t="s">
        <v>179</v>
      </c>
      <c r="D60" s="15">
        <v>0</v>
      </c>
      <c r="E60" s="15">
        <v>75.89</v>
      </c>
      <c r="F60" s="15">
        <v>75.89</v>
      </c>
      <c r="G60" s="15">
        <v>75.89</v>
      </c>
      <c r="H60" s="15">
        <v>75.89</v>
      </c>
      <c r="I60" s="15">
        <v>75.89</v>
      </c>
      <c r="J60" s="15">
        <v>0</v>
      </c>
      <c r="K60" s="15">
        <v>0</v>
      </c>
      <c r="L60" s="15">
        <v>0</v>
      </c>
      <c r="M60" s="15">
        <v>75.89</v>
      </c>
      <c r="N60" s="13">
        <f t="shared" si="0"/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0" t="s">
        <v>173</v>
      </c>
      <c r="B61" s="14" t="s">
        <v>174</v>
      </c>
      <c r="C61" s="16" t="s">
        <v>178</v>
      </c>
      <c r="D61" s="15">
        <v>0</v>
      </c>
      <c r="E61" s="15">
        <v>357.14</v>
      </c>
      <c r="F61" s="15">
        <v>357.14</v>
      </c>
      <c r="G61" s="15">
        <v>357.14</v>
      </c>
      <c r="H61" s="15">
        <v>357.14</v>
      </c>
      <c r="I61" s="15">
        <v>357.14</v>
      </c>
      <c r="J61" s="15">
        <v>6.25</v>
      </c>
      <c r="K61" s="15">
        <v>0</v>
      </c>
      <c r="L61" s="15">
        <v>0</v>
      </c>
      <c r="M61" s="15">
        <v>350.89</v>
      </c>
      <c r="N61" s="13">
        <f t="shared" si="0"/>
        <v>1.750014000112001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0" t="s">
        <v>89</v>
      </c>
      <c r="B62" s="14" t="s">
        <v>97</v>
      </c>
      <c r="C62" s="16" t="s">
        <v>144</v>
      </c>
      <c r="D62" s="15">
        <v>19774.88</v>
      </c>
      <c r="E62" s="15">
        <v>0</v>
      </c>
      <c r="F62" s="15">
        <v>19774.88</v>
      </c>
      <c r="G62" s="15">
        <v>0</v>
      </c>
      <c r="H62" s="15">
        <v>9231.02</v>
      </c>
      <c r="I62" s="15">
        <v>9231.02</v>
      </c>
      <c r="J62" s="15">
        <v>9231.02</v>
      </c>
      <c r="K62" s="15">
        <v>10543.86</v>
      </c>
      <c r="L62" s="15">
        <v>0</v>
      </c>
      <c r="M62" s="15">
        <v>0</v>
      </c>
      <c r="N62" s="13">
        <f t="shared" si="0"/>
        <v>46.680536114504868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0" t="s">
        <v>90</v>
      </c>
      <c r="B63" s="14" t="s">
        <v>98</v>
      </c>
      <c r="C63" s="16" t="s">
        <v>145</v>
      </c>
      <c r="D63" s="15">
        <v>0</v>
      </c>
      <c r="E63" s="15">
        <v>39439.54</v>
      </c>
      <c r="F63" s="15">
        <v>39439.54</v>
      </c>
      <c r="G63" s="15">
        <v>0</v>
      </c>
      <c r="H63" s="15">
        <v>33945.089999999997</v>
      </c>
      <c r="I63" s="15">
        <v>33945.089999999997</v>
      </c>
      <c r="J63" s="15">
        <v>33945.089999999997</v>
      </c>
      <c r="K63" s="15">
        <v>5494.45</v>
      </c>
      <c r="L63" s="15">
        <v>0</v>
      </c>
      <c r="M63" s="15">
        <v>0</v>
      </c>
      <c r="N63" s="13">
        <f t="shared" si="0"/>
        <v>86.068676257380275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3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3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 x14ac:dyDescent="0.35">
      <c r="A1013" s="1"/>
      <c r="B1013" s="1"/>
      <c r="C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</sheetData>
  <phoneticPr fontId="8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workbookViewId="0">
      <selection activeCell="D2" sqref="D2"/>
    </sheetView>
  </sheetViews>
  <sheetFormatPr baseColWidth="10" defaultColWidth="14.453125" defaultRowHeight="15" customHeight="1" x14ac:dyDescent="0.35"/>
  <cols>
    <col min="1" max="1" width="70.81640625" customWidth="1"/>
    <col min="2" max="2" width="62.7265625" customWidth="1"/>
    <col min="3" max="24" width="10" customWidth="1"/>
  </cols>
  <sheetData>
    <row r="1" spans="1:24" ht="36.75" customHeight="1" x14ac:dyDescent="0.35">
      <c r="A1" s="2" t="s">
        <v>14</v>
      </c>
      <c r="B1" s="17">
        <v>45077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5">
      <c r="A2" s="2" t="s">
        <v>15</v>
      </c>
      <c r="B2" s="18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5">
      <c r="A3" s="2" t="s">
        <v>17</v>
      </c>
      <c r="B3" s="18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5">
      <c r="A4" s="2" t="s">
        <v>18</v>
      </c>
      <c r="B4" s="18" t="s">
        <v>147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5">
      <c r="A5" s="2" t="s">
        <v>19</v>
      </c>
      <c r="B5" s="19" t="s">
        <v>148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5">
      <c r="A6" s="2" t="s">
        <v>20</v>
      </c>
      <c r="B6" s="18" t="s">
        <v>149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5">
      <c r="A7" s="3" t="s">
        <v>21</v>
      </c>
      <c r="B7" s="4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146714DF-995E-4F4F-A572-360C7C9483ED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topLeftCell="A2" workbookViewId="0">
      <selection activeCell="B9" sqref="B9"/>
    </sheetView>
  </sheetViews>
  <sheetFormatPr baseColWidth="10" defaultColWidth="14.453125" defaultRowHeight="15" customHeight="1" x14ac:dyDescent="0.35"/>
  <cols>
    <col min="1" max="1" width="43.7265625" customWidth="1"/>
    <col min="2" max="2" width="104.26953125" customWidth="1"/>
    <col min="3" max="22" width="10" customWidth="1"/>
  </cols>
  <sheetData>
    <row r="1" spans="1:22" ht="36.75" customHeight="1" x14ac:dyDescent="0.35">
      <c r="A1" s="5" t="s">
        <v>23</v>
      </c>
      <c r="B1" s="4" t="s">
        <v>24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5">
      <c r="A2" s="5" t="s">
        <v>2</v>
      </c>
      <c r="B2" s="4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5">
      <c r="A3" s="6" t="s">
        <v>26</v>
      </c>
      <c r="B3" s="6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5" x14ac:dyDescent="0.35">
      <c r="A4" s="7" t="s">
        <v>0</v>
      </c>
      <c r="B4" s="8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5" x14ac:dyDescent="0.35">
      <c r="A5" s="7" t="s">
        <v>1</v>
      </c>
      <c r="B5" s="8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5" x14ac:dyDescent="0.35">
      <c r="A6" s="7" t="s">
        <v>2</v>
      </c>
      <c r="B6" s="8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5" x14ac:dyDescent="0.35">
      <c r="A7" s="7" t="s">
        <v>3</v>
      </c>
      <c r="B7" s="8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5" x14ac:dyDescent="0.35">
      <c r="A8" s="7" t="s">
        <v>4</v>
      </c>
      <c r="B8" s="8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5" x14ac:dyDescent="0.35">
      <c r="A9" s="7" t="s">
        <v>5</v>
      </c>
      <c r="B9" s="8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5" x14ac:dyDescent="0.35">
      <c r="A10" s="7" t="s">
        <v>6</v>
      </c>
      <c r="B10" s="8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5" x14ac:dyDescent="0.35">
      <c r="A11" s="7" t="s">
        <v>7</v>
      </c>
      <c r="B11" s="8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5" x14ac:dyDescent="0.35">
      <c r="A12" s="7" t="s">
        <v>8</v>
      </c>
      <c r="B12" s="8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5">
      <c r="A13" s="7" t="s">
        <v>9</v>
      </c>
      <c r="B13" s="8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5">
      <c r="A14" s="7" t="s">
        <v>10</v>
      </c>
      <c r="B14" s="8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5">
      <c r="A15" s="7" t="s">
        <v>11</v>
      </c>
      <c r="B15" s="8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5">
      <c r="A16" s="7" t="s">
        <v>12</v>
      </c>
      <c r="B16" s="8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5">
      <c r="A17" s="7" t="s">
        <v>13</v>
      </c>
      <c r="B17" s="8" t="s">
        <v>41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5">
      <c r="A18" s="9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5">
      <c r="A19" s="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5">
      <c r="A20" s="9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5">
      <c r="A21" s="9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5">
      <c r="A22" s="9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5">
      <c r="A23" s="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5">
      <c r="A24" s="9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5">
      <c r="A25" s="9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5">
      <c r="A26" s="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5">
      <c r="A27" s="9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5">
      <c r="A28" s="9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5">
      <c r="A29" s="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5">
      <c r="A30" s="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5">
      <c r="A31" s="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5">
      <c r="A32" s="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5">
      <c r="A33" s="9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5">
      <c r="A34" s="9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5">
      <c r="A35" s="9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5">
      <c r="A36" s="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5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5">
      <c r="A38" s="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5">
      <c r="A39" s="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5">
      <c r="A40" s="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5">
      <c r="A41" s="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5">
      <c r="A42" s="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5">
      <c r="A43" s="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5">
      <c r="A44" s="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5">
      <c r="A45" s="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5">
      <c r="A46" s="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5">
      <c r="A47" s="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5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5">
      <c r="A49" s="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5">
      <c r="A50" s="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5">
      <c r="A51" s="9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5">
      <c r="A52" s="9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5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5">
      <c r="A54" s="9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5">
      <c r="A55" s="9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5">
      <c r="A56" s="9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5">
      <c r="A57" s="9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5">
      <c r="A58" s="9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5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5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5">
      <c r="A61" s="9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5">
      <c r="A62" s="9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5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5">
      <c r="A64" s="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5">
      <c r="A65" s="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5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5">
      <c r="A67" s="9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5">
      <c r="A68" s="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5">
      <c r="A69" s="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5">
      <c r="A70" s="9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5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5">
      <c r="A72" s="9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5">
      <c r="A73" s="9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5">
      <c r="A74" s="9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5">
      <c r="A75" s="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5">
      <c r="A76" s="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5">
      <c r="A77" s="9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5">
      <c r="A78" s="9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5">
      <c r="A79" s="9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5">
      <c r="A80" s="9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5">
      <c r="A81" s="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5">
      <c r="A82" s="9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5">
      <c r="A83" s="9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5">
      <c r="A84" s="9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5">
      <c r="A85" s="9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5">
      <c r="A86" s="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5">
      <c r="A87" s="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5">
      <c r="A88" s="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5">
      <c r="A89" s="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5">
      <c r="A90" s="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5">
      <c r="A91" s="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5">
      <c r="A92" s="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5">
      <c r="A93" s="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5">
      <c r="A94" s="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5">
      <c r="A95" s="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5">
      <c r="A96" s="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5">
      <c r="A97" s="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5">
      <c r="A98" s="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5">
      <c r="A99" s="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5">
      <c r="A100" s="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5">
      <c r="A101" s="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5">
      <c r="A102" s="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5">
      <c r="A103" s="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5">
      <c r="A104" s="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5">
      <c r="A105" s="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5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5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5">
      <c r="A108" s="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5">
      <c r="A109" s="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5">
      <c r="A110" s="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5">
      <c r="A111" s="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5">
      <c r="A112" s="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5">
      <c r="A113" s="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5">
      <c r="A114" s="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5">
      <c r="A115" s="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5">
      <c r="A116" s="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5">
      <c r="A117" s="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5">
      <c r="A118" s="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5">
      <c r="A119" s="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5">
      <c r="A120" s="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5">
      <c r="A121" s="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5">
      <c r="A122" s="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5">
      <c r="A123" s="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5">
      <c r="A124" s="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5">
      <c r="A125" s="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5">
      <c r="A126" s="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5">
      <c r="A127" s="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5">
      <c r="A128" s="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5">
      <c r="A129" s="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5">
      <c r="A130" s="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5">
      <c r="A131" s="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5">
      <c r="A132" s="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5">
      <c r="A133" s="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5">
      <c r="A134" s="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5">
      <c r="A135" s="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5">
      <c r="A136" s="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5">
      <c r="A137" s="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5">
      <c r="A138" s="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5">
      <c r="A139" s="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5">
      <c r="A140" s="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5">
      <c r="A141" s="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5">
      <c r="A142" s="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5">
      <c r="A143" s="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5">
      <c r="A144" s="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5">
      <c r="A145" s="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5">
      <c r="A146" s="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5">
      <c r="A147" s="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5">
      <c r="A148" s="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5">
      <c r="A149" s="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5">
      <c r="A150" s="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5">
      <c r="A151" s="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5">
      <c r="A152" s="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5">
      <c r="A153" s="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5">
      <c r="A154" s="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5">
      <c r="A155" s="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5">
      <c r="A156" s="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5">
      <c r="A157" s="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5">
      <c r="A158" s="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5">
      <c r="A159" s="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5">
      <c r="A160" s="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5">
      <c r="A161" s="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5">
      <c r="A162" s="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5">
      <c r="A163" s="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5">
      <c r="A164" s="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5">
      <c r="A165" s="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5">
      <c r="A166" s="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5">
      <c r="A167" s="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5">
      <c r="A168" s="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5">
      <c r="A169" s="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5">
      <c r="A170" s="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5">
      <c r="A171" s="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5">
      <c r="A172" s="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5">
      <c r="A173" s="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5">
      <c r="A174" s="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5">
      <c r="A175" s="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5">
      <c r="A176" s="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5">
      <c r="A177" s="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5">
      <c r="A178" s="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5">
      <c r="A179" s="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5">
      <c r="A180" s="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5">
      <c r="A181" s="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5">
      <c r="A182" s="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5">
      <c r="A183" s="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5">
      <c r="A184" s="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5">
      <c r="A185" s="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5">
      <c r="A186" s="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5">
      <c r="A187" s="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5">
      <c r="A188" s="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5">
      <c r="A189" s="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5">
      <c r="A190" s="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5">
      <c r="A191" s="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5">
      <c r="A192" s="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5">
      <c r="A193" s="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5">
      <c r="A194" s="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5">
      <c r="A195" s="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5">
      <c r="A196" s="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5">
      <c r="A197" s="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5">
      <c r="A198" s="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5">
      <c r="A199" s="9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5">
      <c r="A200" s="9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5">
      <c r="A201" s="9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5">
      <c r="A202" s="9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5">
      <c r="A203" s="9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5">
      <c r="A204" s="9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5">
      <c r="A205" s="9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5">
      <c r="A206" s="9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5">
      <c r="A207" s="9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5">
      <c r="A208" s="9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5">
      <c r="A209" s="9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5">
      <c r="A210" s="9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5">
      <c r="A211" s="9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5">
      <c r="A212" s="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5">
      <c r="A213" s="9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5">
      <c r="A214" s="9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5">
      <c r="A215" s="9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5">
      <c r="A216" s="9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5">
      <c r="A217" s="9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5">
      <c r="A218" s="9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5">
      <c r="A219" s="9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5">
      <c r="A220" s="9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5">
      <c r="A221" s="9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5">
      <c r="A222" s="9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5">
      <c r="A223" s="9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5">
      <c r="A224" s="9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5">
      <c r="A225" s="9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5">
      <c r="A226" s="9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5">
      <c r="A227" s="9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5">
      <c r="A228" s="9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5">
      <c r="A229" s="9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5">
      <c r="A230" s="9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5">
      <c r="A231" s="9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5">
      <c r="A232" s="9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5">
      <c r="A233" s="9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5">
      <c r="A234" s="9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5">
      <c r="A235" s="9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5">
      <c r="A236" s="9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5">
      <c r="A237" s="9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5">
      <c r="A238" s="9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5">
      <c r="A239" s="9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5">
      <c r="A240" s="9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5">
      <c r="A241" s="9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5">
      <c r="A242" s="9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5">
      <c r="A243" s="9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5">
      <c r="A244" s="9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5">
      <c r="A245" s="9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5">
      <c r="A246" s="9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5">
      <c r="A247" s="9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5">
      <c r="A248" s="9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5">
      <c r="A249" s="9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5">
      <c r="A250" s="9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5">
      <c r="A251" s="9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5">
      <c r="A252" s="9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5">
      <c r="A253" s="9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5">
      <c r="A254" s="9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5">
      <c r="A255" s="9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5">
      <c r="A256" s="9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5">
      <c r="A257" s="9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5">
      <c r="A258" s="9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5">
      <c r="A259" s="9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5">
      <c r="A260" s="9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5">
      <c r="A261" s="9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5">
      <c r="A262" s="9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5">
      <c r="A263" s="9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5">
      <c r="A264" s="9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5">
      <c r="A265" s="9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5">
      <c r="A266" s="9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5">
      <c r="A267" s="9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5">
      <c r="A268" s="9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5">
      <c r="A269" s="9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5">
      <c r="A270" s="9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5">
      <c r="A271" s="9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5">
      <c r="A272" s="9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5">
      <c r="A273" s="9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5">
      <c r="A274" s="9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5">
      <c r="A275" s="9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5">
      <c r="A276" s="9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5">
      <c r="A277" s="9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5">
      <c r="A278" s="9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5">
      <c r="A279" s="9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5">
      <c r="A280" s="9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5">
      <c r="A281" s="9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5">
      <c r="A282" s="9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5">
      <c r="A283" s="9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5">
      <c r="A284" s="9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5">
      <c r="A285" s="9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5">
      <c r="A286" s="9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5">
      <c r="A287" s="9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5">
      <c r="A288" s="9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5">
      <c r="A289" s="9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5">
      <c r="A290" s="9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5">
      <c r="A291" s="9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5">
      <c r="A292" s="9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5">
      <c r="A293" s="9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5">
      <c r="A294" s="9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5">
      <c r="A295" s="9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5">
      <c r="A296" s="9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5">
      <c r="A297" s="9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5">
      <c r="A298" s="9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5">
      <c r="A299" s="9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5">
      <c r="A300" s="9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5">
      <c r="A301" s="9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5">
      <c r="A302" s="9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5">
      <c r="A303" s="9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5">
      <c r="A304" s="9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5">
      <c r="A305" s="9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5">
      <c r="A306" s="9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5">
      <c r="A307" s="9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5">
      <c r="A308" s="9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5">
      <c r="A309" s="9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5">
      <c r="A310" s="9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5">
      <c r="A311" s="9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5">
      <c r="A312" s="9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5">
      <c r="A313" s="9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5">
      <c r="A314" s="9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5">
      <c r="A315" s="9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5">
      <c r="A316" s="9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5">
      <c r="A317" s="9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5">
      <c r="A318" s="9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5">
      <c r="A319" s="9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5">
      <c r="A320" s="9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5">
      <c r="A321" s="9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5">
      <c r="A322" s="9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5">
      <c r="A323" s="9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5">
      <c r="A324" s="9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5">
      <c r="A325" s="9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5">
      <c r="A326" s="9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5">
      <c r="A327" s="9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5">
      <c r="A328" s="9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5">
      <c r="A329" s="9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5">
      <c r="A330" s="9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5">
      <c r="A331" s="9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5">
      <c r="A332" s="9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5">
      <c r="A333" s="9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5">
      <c r="A334" s="9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5">
      <c r="A335" s="9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5">
      <c r="A336" s="9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5">
      <c r="A337" s="9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5">
      <c r="A338" s="9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5">
      <c r="A339" s="9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5">
      <c r="A340" s="9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5">
      <c r="A341" s="9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5">
      <c r="A342" s="9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5">
      <c r="A343" s="9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5">
      <c r="A344" s="9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5">
      <c r="A345" s="9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5">
      <c r="A346" s="9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5">
      <c r="A347" s="9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5">
      <c r="A348" s="9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5">
      <c r="A349" s="9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5">
      <c r="A350" s="9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5">
      <c r="A351" s="9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5">
      <c r="A352" s="9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5">
      <c r="A353" s="9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5">
      <c r="A354" s="9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5">
      <c r="A355" s="9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5">
      <c r="A356" s="9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5">
      <c r="A357" s="9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5">
      <c r="A358" s="9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5">
      <c r="A359" s="9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5">
      <c r="A360" s="9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5">
      <c r="A361" s="9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5">
      <c r="A362" s="9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5">
      <c r="A363" s="9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5">
      <c r="A364" s="9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5">
      <c r="A365" s="9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5">
      <c r="A366" s="9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5">
      <c r="A367" s="9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5">
      <c r="A368" s="9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5">
      <c r="A369" s="9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5">
      <c r="A370" s="9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5">
      <c r="A371" s="9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5">
      <c r="A372" s="9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5">
      <c r="A373" s="9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5">
      <c r="A374" s="9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5">
      <c r="A375" s="9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5">
      <c r="A376" s="9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5">
      <c r="A377" s="9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5">
      <c r="A378" s="9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5">
      <c r="A379" s="9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5">
      <c r="A380" s="9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5">
      <c r="A381" s="9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5">
      <c r="A382" s="9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5">
      <c r="A383" s="9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5">
      <c r="A384" s="9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5">
      <c r="A385" s="9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5">
      <c r="A386" s="9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5">
      <c r="A387" s="9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5">
      <c r="A388" s="9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5">
      <c r="A389" s="9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5">
      <c r="A390" s="9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5">
      <c r="A391" s="9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5">
      <c r="A392" s="9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5">
      <c r="A393" s="9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5">
      <c r="A394" s="9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5">
      <c r="A395" s="9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5">
      <c r="A396" s="9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5">
      <c r="A397" s="9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5">
      <c r="A398" s="9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5">
      <c r="A399" s="9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5">
      <c r="A400" s="9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5">
      <c r="A401" s="9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5">
      <c r="A402" s="9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5">
      <c r="A403" s="9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5">
      <c r="A404" s="9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5">
      <c r="A405" s="9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5">
      <c r="A406" s="9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5">
      <c r="A407" s="9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5">
      <c r="A408" s="9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5">
      <c r="A409" s="9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5">
      <c r="A410" s="9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5">
      <c r="A411" s="9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5">
      <c r="A412" s="9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5">
      <c r="A413" s="9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5">
      <c r="A414" s="9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5">
      <c r="A415" s="9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5">
      <c r="A416" s="9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5">
      <c r="A417" s="9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5">
      <c r="A418" s="9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5">
      <c r="A419" s="9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5">
      <c r="A420" s="9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5">
      <c r="A421" s="9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5">
      <c r="A422" s="9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5">
      <c r="A423" s="9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5">
      <c r="A424" s="9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5">
      <c r="A425" s="9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5">
      <c r="A426" s="9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5">
      <c r="A427" s="9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5">
      <c r="A428" s="9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5">
      <c r="A429" s="9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5">
      <c r="A430" s="9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5">
      <c r="A431" s="9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5">
      <c r="A432" s="9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5">
      <c r="A433" s="9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5">
      <c r="A434" s="9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5">
      <c r="A435" s="9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5">
      <c r="A436" s="9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5">
      <c r="A437" s="9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5">
      <c r="A438" s="9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5">
      <c r="A439" s="9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5">
      <c r="A440" s="9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5">
      <c r="A441" s="9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5">
      <c r="A442" s="9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5">
      <c r="A443" s="9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5">
      <c r="A444" s="9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5">
      <c r="A445" s="9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5">
      <c r="A446" s="9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5">
      <c r="A447" s="9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5">
      <c r="A448" s="9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5">
      <c r="A449" s="9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5">
      <c r="A450" s="9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5">
      <c r="A451" s="9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5">
      <c r="A452" s="9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5">
      <c r="A453" s="9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5">
      <c r="A454" s="9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5">
      <c r="A455" s="9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5">
      <c r="A456" s="9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5">
      <c r="A457" s="9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5">
      <c r="A458" s="9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5">
      <c r="A459" s="9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5">
      <c r="A460" s="9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5">
      <c r="A461" s="9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5">
      <c r="A462" s="9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5">
      <c r="A463" s="9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5">
      <c r="A464" s="9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5">
      <c r="A465" s="9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5">
      <c r="A466" s="9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5">
      <c r="A467" s="9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5">
      <c r="A468" s="9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5">
      <c r="A469" s="9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5">
      <c r="A470" s="9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5">
      <c r="A471" s="9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5">
      <c r="A472" s="9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5">
      <c r="A473" s="9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5">
      <c r="A474" s="9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5">
      <c r="A475" s="9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5">
      <c r="A476" s="9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5">
      <c r="A477" s="9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5">
      <c r="A478" s="9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5">
      <c r="A479" s="9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5">
      <c r="A480" s="9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5">
      <c r="A481" s="9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5">
      <c r="A482" s="9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5">
      <c r="A483" s="9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5">
      <c r="A484" s="9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5">
      <c r="A485" s="9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5">
      <c r="A486" s="9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5">
      <c r="A487" s="9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5">
      <c r="A488" s="9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5">
      <c r="A489" s="9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5">
      <c r="A490" s="9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5">
      <c r="A491" s="9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5">
      <c r="A492" s="9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5">
      <c r="A493" s="9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5">
      <c r="A494" s="9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5">
      <c r="A495" s="9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5">
      <c r="A496" s="9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5">
      <c r="A497" s="9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5">
      <c r="A498" s="9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5">
      <c r="A499" s="9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5">
      <c r="A500" s="9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5">
      <c r="A501" s="9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5">
      <c r="A502" s="9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5">
      <c r="A503" s="9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5">
      <c r="A504" s="9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5">
      <c r="A505" s="9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5">
      <c r="A506" s="9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5">
      <c r="A507" s="9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5">
      <c r="A508" s="9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5">
      <c r="A509" s="9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5">
      <c r="A510" s="9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5">
      <c r="A511" s="9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5">
      <c r="A512" s="9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5">
      <c r="A513" s="9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5">
      <c r="A514" s="9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5">
      <c r="A515" s="9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5">
      <c r="A516" s="9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5">
      <c r="A517" s="9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5">
      <c r="A518" s="9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5">
      <c r="A519" s="9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5">
      <c r="A520" s="9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5">
      <c r="A521" s="9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5">
      <c r="A522" s="9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5">
      <c r="A523" s="9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5">
      <c r="A524" s="9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5">
      <c r="A525" s="9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5">
      <c r="A526" s="9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5">
      <c r="A527" s="9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5">
      <c r="A528" s="9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5">
      <c r="A529" s="9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5">
      <c r="A530" s="9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5">
      <c r="A531" s="9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5">
      <c r="A532" s="9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5">
      <c r="A533" s="9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5">
      <c r="A534" s="9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5">
      <c r="A535" s="9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5">
      <c r="A536" s="9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5">
      <c r="A537" s="9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5">
      <c r="A538" s="9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5">
      <c r="A539" s="9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5">
      <c r="A540" s="9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5">
      <c r="A541" s="9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5">
      <c r="A542" s="9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5">
      <c r="A543" s="9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5">
      <c r="A544" s="9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5">
      <c r="A545" s="9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5">
      <c r="A546" s="9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5">
      <c r="A547" s="9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5">
      <c r="A548" s="9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5">
      <c r="A549" s="9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5">
      <c r="A550" s="9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5">
      <c r="A551" s="9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5">
      <c r="A552" s="9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5">
      <c r="A553" s="9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5">
      <c r="A554" s="9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5">
      <c r="A555" s="9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5">
      <c r="A556" s="9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5">
      <c r="A557" s="9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5">
      <c r="A558" s="9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5">
      <c r="A559" s="9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5">
      <c r="A560" s="9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5">
      <c r="A561" s="9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5">
      <c r="A562" s="9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5">
      <c r="A563" s="9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5">
      <c r="A564" s="9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5">
      <c r="A565" s="9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5">
      <c r="A566" s="9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5">
      <c r="A567" s="9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5">
      <c r="A568" s="9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5">
      <c r="A569" s="9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5">
      <c r="A570" s="9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5">
      <c r="A571" s="9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5">
      <c r="A572" s="9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5">
      <c r="A573" s="9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5">
      <c r="A574" s="9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5">
      <c r="A575" s="9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5">
      <c r="A576" s="9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5">
      <c r="A577" s="9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5">
      <c r="A578" s="9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5">
      <c r="A579" s="9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5">
      <c r="A580" s="9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5">
      <c r="A581" s="9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5">
      <c r="A582" s="9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5">
      <c r="A583" s="9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5">
      <c r="A584" s="9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5">
      <c r="A585" s="9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5">
      <c r="A586" s="9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5">
      <c r="A587" s="9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5">
      <c r="A588" s="9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5">
      <c r="A589" s="9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5">
      <c r="A590" s="9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5">
      <c r="A591" s="9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5">
      <c r="A592" s="9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5">
      <c r="A593" s="9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5">
      <c r="A594" s="9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5">
      <c r="A595" s="9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5">
      <c r="A596" s="9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5">
      <c r="A597" s="9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5">
      <c r="A598" s="9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5">
      <c r="A599" s="9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5">
      <c r="A600" s="9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5">
      <c r="A601" s="9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5">
      <c r="A602" s="9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5">
      <c r="A603" s="9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5">
      <c r="A604" s="9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5">
      <c r="A605" s="9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5">
      <c r="A606" s="9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5">
      <c r="A607" s="9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5">
      <c r="A608" s="9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5">
      <c r="A609" s="9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5">
      <c r="A610" s="9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5">
      <c r="A611" s="9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5">
      <c r="A612" s="9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5">
      <c r="A613" s="9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5">
      <c r="A614" s="9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5">
      <c r="A615" s="9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5">
      <c r="A616" s="9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5">
      <c r="A617" s="9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5">
      <c r="A618" s="9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5">
      <c r="A619" s="9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5">
      <c r="A620" s="9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5">
      <c r="A621" s="9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5">
      <c r="A622" s="9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5">
      <c r="A623" s="9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5">
      <c r="A624" s="9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5">
      <c r="A625" s="9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5">
      <c r="A626" s="9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5">
      <c r="A627" s="9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5">
      <c r="A628" s="9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5">
      <c r="A629" s="9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5">
      <c r="A630" s="9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5">
      <c r="A631" s="9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5">
      <c r="A632" s="9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5">
      <c r="A633" s="9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5">
      <c r="A634" s="9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5">
      <c r="A635" s="9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5">
      <c r="A636" s="9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5">
      <c r="A637" s="9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5">
      <c r="A638" s="9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5">
      <c r="A639" s="9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5">
      <c r="A640" s="9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5">
      <c r="A641" s="9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5">
      <c r="A642" s="9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5">
      <c r="A643" s="9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5">
      <c r="A644" s="9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5">
      <c r="A645" s="9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5">
      <c r="A646" s="9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5">
      <c r="A647" s="9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5">
      <c r="A648" s="9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5">
      <c r="A649" s="9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5">
      <c r="A650" s="9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5">
      <c r="A651" s="9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5">
      <c r="A652" s="9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5">
      <c r="A653" s="9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5">
      <c r="A654" s="9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5">
      <c r="A655" s="9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5">
      <c r="A656" s="9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5">
      <c r="A657" s="9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5">
      <c r="A658" s="9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5">
      <c r="A659" s="9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5">
      <c r="A660" s="9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5">
      <c r="A661" s="9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5">
      <c r="A662" s="9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5">
      <c r="A663" s="9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5">
      <c r="A664" s="9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5">
      <c r="A665" s="9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5">
      <c r="A666" s="9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5">
      <c r="A667" s="9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5">
      <c r="A668" s="9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5">
      <c r="A669" s="9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5">
      <c r="A670" s="9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5">
      <c r="A671" s="9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5">
      <c r="A672" s="9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5">
      <c r="A673" s="9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5">
      <c r="A674" s="9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5">
      <c r="A675" s="9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5">
      <c r="A676" s="9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5">
      <c r="A677" s="9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5">
      <c r="A678" s="9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5">
      <c r="A679" s="9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5">
      <c r="A680" s="9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5">
      <c r="A681" s="9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5">
      <c r="A682" s="9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5">
      <c r="A683" s="9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5">
      <c r="A684" s="9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5">
      <c r="A685" s="9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5">
      <c r="A686" s="9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5">
      <c r="A687" s="9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5">
      <c r="A688" s="9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5">
      <c r="A689" s="9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5">
      <c r="A690" s="9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5">
      <c r="A691" s="9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5">
      <c r="A692" s="9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5">
      <c r="A693" s="9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5">
      <c r="A694" s="9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5">
      <c r="A695" s="9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5">
      <c r="A696" s="9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5">
      <c r="A697" s="9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5">
      <c r="A698" s="9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5">
      <c r="A699" s="9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5">
      <c r="A700" s="9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5">
      <c r="A701" s="9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5">
      <c r="A702" s="9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5">
      <c r="A703" s="9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5">
      <c r="A704" s="9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5">
      <c r="A705" s="9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5">
      <c r="A706" s="9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5">
      <c r="A707" s="9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5">
      <c r="A708" s="9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5">
      <c r="A709" s="9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5">
      <c r="A710" s="9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5">
      <c r="A711" s="9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5">
      <c r="A712" s="9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5">
      <c r="A713" s="9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5">
      <c r="A714" s="9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5">
      <c r="A715" s="9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5">
      <c r="A716" s="9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5">
      <c r="A717" s="9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5">
      <c r="A718" s="9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5">
      <c r="A719" s="9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5">
      <c r="A720" s="9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5">
      <c r="A721" s="9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5">
      <c r="A722" s="9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5">
      <c r="A723" s="9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5">
      <c r="A724" s="9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5">
      <c r="A725" s="9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5">
      <c r="A726" s="9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5">
      <c r="A727" s="9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5">
      <c r="A728" s="9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5">
      <c r="A729" s="9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5">
      <c r="A730" s="9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5">
      <c r="A731" s="9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5">
      <c r="A732" s="9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5">
      <c r="A733" s="9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5">
      <c r="A734" s="9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5">
      <c r="A735" s="9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5">
      <c r="A736" s="9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5">
      <c r="A737" s="9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5">
      <c r="A738" s="9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5">
      <c r="A739" s="9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5">
      <c r="A740" s="9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5">
      <c r="A741" s="9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5">
      <c r="A742" s="9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5">
      <c r="A743" s="9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5">
      <c r="A744" s="9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5">
      <c r="A745" s="9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5">
      <c r="A746" s="9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5">
      <c r="A747" s="9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5">
      <c r="A748" s="9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5">
      <c r="A749" s="9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5">
      <c r="A750" s="9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5">
      <c r="A751" s="9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5">
      <c r="A752" s="9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5">
      <c r="A753" s="9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5">
      <c r="A754" s="9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5">
      <c r="A755" s="9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5">
      <c r="A756" s="9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5">
      <c r="A757" s="9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5">
      <c r="A758" s="9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5">
      <c r="A759" s="9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5">
      <c r="A760" s="9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5">
      <c r="A761" s="9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5">
      <c r="A762" s="9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5">
      <c r="A763" s="9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5">
      <c r="A764" s="9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5">
      <c r="A765" s="9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5">
      <c r="A766" s="9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5">
      <c r="A767" s="9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5">
      <c r="A768" s="9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5">
      <c r="A769" s="9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5">
      <c r="A770" s="9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5">
      <c r="A771" s="9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5">
      <c r="A772" s="9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5">
      <c r="A773" s="9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5">
      <c r="A774" s="9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5">
      <c r="A775" s="9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5">
      <c r="A776" s="9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5">
      <c r="A777" s="9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5">
      <c r="A778" s="9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5">
      <c r="A779" s="9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5">
      <c r="A780" s="9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5">
      <c r="A781" s="9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5">
      <c r="A782" s="9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5">
      <c r="A783" s="9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5">
      <c r="A784" s="9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5">
      <c r="A785" s="9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5">
      <c r="A786" s="9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5">
      <c r="A787" s="9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5">
      <c r="A788" s="9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5">
      <c r="A789" s="9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5">
      <c r="A790" s="9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5">
      <c r="A791" s="9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5">
      <c r="A792" s="9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5">
      <c r="A793" s="9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5">
      <c r="A794" s="9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5">
      <c r="A795" s="9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5">
      <c r="A796" s="9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5">
      <c r="A797" s="9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5">
      <c r="A798" s="9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5">
      <c r="A799" s="9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5">
      <c r="A800" s="9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5">
      <c r="A801" s="9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5">
      <c r="A802" s="9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5">
      <c r="A803" s="9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5">
      <c r="A804" s="9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5">
      <c r="A805" s="9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5">
      <c r="A806" s="9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5">
      <c r="A807" s="9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5">
      <c r="A808" s="9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5">
      <c r="A809" s="9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5">
      <c r="A810" s="9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5">
      <c r="A811" s="9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5">
      <c r="A812" s="9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5">
      <c r="A813" s="9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5">
      <c r="A814" s="9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5">
      <c r="A815" s="9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5">
      <c r="A816" s="9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5">
      <c r="A817" s="9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5">
      <c r="A818" s="9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5">
      <c r="A819" s="9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5">
      <c r="A820" s="9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5">
      <c r="A821" s="9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5">
      <c r="A822" s="9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5">
      <c r="A823" s="9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5">
      <c r="A824" s="9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5">
      <c r="A825" s="9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5">
      <c r="A826" s="9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5">
      <c r="A827" s="9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5">
      <c r="A828" s="9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5">
      <c r="A829" s="9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5">
      <c r="A830" s="9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5">
      <c r="A831" s="9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5">
      <c r="A832" s="9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5">
      <c r="A833" s="9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5">
      <c r="A834" s="9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5">
      <c r="A835" s="9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5">
      <c r="A836" s="9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5">
      <c r="A837" s="9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5">
      <c r="A838" s="9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5">
      <c r="A839" s="9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5">
      <c r="A840" s="9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5">
      <c r="A841" s="9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5">
      <c r="A842" s="9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5">
      <c r="A843" s="9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5">
      <c r="A844" s="9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5">
      <c r="A845" s="9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5">
      <c r="A846" s="9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5">
      <c r="A847" s="9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5">
      <c r="A848" s="9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5">
      <c r="A849" s="9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5">
      <c r="A850" s="9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5">
      <c r="A851" s="9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5">
      <c r="A852" s="9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5">
      <c r="A853" s="9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5">
      <c r="A854" s="9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5">
      <c r="A855" s="9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5">
      <c r="A856" s="9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5">
      <c r="A857" s="9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5">
      <c r="A858" s="9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5">
      <c r="A859" s="9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5">
      <c r="A860" s="9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5">
      <c r="A861" s="9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5">
      <c r="A862" s="9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5">
      <c r="A863" s="9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5">
      <c r="A864" s="9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5">
      <c r="A865" s="9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5">
      <c r="A866" s="9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5">
      <c r="A867" s="9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5">
      <c r="A868" s="9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5">
      <c r="A869" s="9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5">
      <c r="A870" s="9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5">
      <c r="A871" s="9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5">
      <c r="A872" s="9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5">
      <c r="A873" s="9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5">
      <c r="A874" s="9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5">
      <c r="A875" s="9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5">
      <c r="A876" s="9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5">
      <c r="A877" s="9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5">
      <c r="A878" s="9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5">
      <c r="A879" s="9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5">
      <c r="A880" s="9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5">
      <c r="A881" s="9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5">
      <c r="A882" s="9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5">
      <c r="A883" s="9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5">
      <c r="A884" s="9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5">
      <c r="A885" s="9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5">
      <c r="A886" s="9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5">
      <c r="A887" s="9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5">
      <c r="A888" s="9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5">
      <c r="A889" s="9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5">
      <c r="A890" s="9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5">
      <c r="A891" s="9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5">
      <c r="A892" s="9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5">
      <c r="A893" s="9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5">
      <c r="A894" s="9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5">
      <c r="A895" s="9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5">
      <c r="A896" s="9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5">
      <c r="A897" s="9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5">
      <c r="A898" s="9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5">
      <c r="A899" s="9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5">
      <c r="A900" s="9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5">
      <c r="A901" s="9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5">
      <c r="A902" s="9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5">
      <c r="A903" s="9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5">
      <c r="A904" s="9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5">
      <c r="A905" s="9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5">
      <c r="A906" s="9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5">
      <c r="A907" s="9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5">
      <c r="A908" s="9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5">
      <c r="A909" s="9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5">
      <c r="A910" s="9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5">
      <c r="A911" s="9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5">
      <c r="A912" s="9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5">
      <c r="A913" s="9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5">
      <c r="A914" s="9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5">
      <c r="A915" s="9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5">
      <c r="A916" s="9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5">
      <c r="A917" s="9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5">
      <c r="A918" s="9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5">
      <c r="A919" s="9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5">
      <c r="A920" s="9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5">
      <c r="A921" s="9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5">
      <c r="A922" s="9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5">
      <c r="A923" s="9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5">
      <c r="A924" s="9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5">
      <c r="A925" s="9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5">
      <c r="A926" s="9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5">
      <c r="A927" s="9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5">
      <c r="A928" s="9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5">
      <c r="A929" s="9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5">
      <c r="A930" s="9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5">
      <c r="A931" s="9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5">
      <c r="A932" s="9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5">
      <c r="A933" s="9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5">
      <c r="A934" s="9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5">
      <c r="A935" s="9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5">
      <c r="A936" s="9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5">
      <c r="A937" s="9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5">
      <c r="A938" s="9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5">
      <c r="A939" s="9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5">
      <c r="A940" s="9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5">
      <c r="A941" s="9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5">
      <c r="A942" s="9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5">
      <c r="A943" s="9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5">
      <c r="A944" s="9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5">
      <c r="A945" s="9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5">
      <c r="A946" s="9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5">
      <c r="A947" s="9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5">
      <c r="A948" s="9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5">
      <c r="A949" s="9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5">
      <c r="A950" s="9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5">
      <c r="A951" s="9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5">
      <c r="A952" s="9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5">
      <c r="A953" s="9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5">
      <c r="A954" s="9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5">
      <c r="A955" s="9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5">
      <c r="A956" s="9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5">
      <c r="A957" s="9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5">
      <c r="A958" s="9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5">
      <c r="A959" s="9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5">
      <c r="A960" s="9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5">
      <c r="A961" s="9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5">
      <c r="A962" s="9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5">
      <c r="A963" s="9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5">
      <c r="A964" s="9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5">
      <c r="A965" s="9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5">
      <c r="A966" s="9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5">
      <c r="A967" s="9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5">
      <c r="A968" s="9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5">
      <c r="A969" s="9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5">
      <c r="A970" s="9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5">
      <c r="A971" s="9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5">
      <c r="A972" s="9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5">
      <c r="A973" s="9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5">
      <c r="A974" s="9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5">
      <c r="A975" s="9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5">
      <c r="A976" s="9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5">
      <c r="A977" s="9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5">
      <c r="A978" s="9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5">
      <c r="A979" s="9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5">
      <c r="A980" s="9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5">
      <c r="A981" s="9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5">
      <c r="A982" s="9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5">
      <c r="A983" s="9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5">
      <c r="A984" s="9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5">
      <c r="A985" s="9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5">
      <c r="A986" s="9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5">
      <c r="A987" s="9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5">
      <c r="A988" s="9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5">
      <c r="A989" s="9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5">
      <c r="A990" s="9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5">
      <c r="A991" s="9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5">
      <c r="A992" s="9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WILFRIDO PARCO CHICAIZA</cp:lastModifiedBy>
  <dcterms:created xsi:type="dcterms:W3CDTF">2011-04-20T17:22:00Z</dcterms:created>
  <dcterms:modified xsi:type="dcterms:W3CDTF">2024-04-29T15:02:34Z</dcterms:modified>
</cp:coreProperties>
</file>